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F7" i="1"/>
  <c r="M7"/>
  <c r="C7" s="1"/>
  <c r="B7"/>
  <c r="K7"/>
  <c r="O7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<sst xmlns="http://schemas.openxmlformats.org/spreadsheetml/2006/main" count="66" uniqueCount="21">
  <si>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</si>
  <si>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</si>
  <si>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</si>
  <si>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</si>
  <si>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</si>
  <si>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</si>
  <si>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</si>
  <si>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</si>
  <si>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</si>
  <si>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</si>
  <si>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</si>
  <si>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</si>
  <si>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</si>
  <si>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</si>
  <si>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</si>
  <si>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</si>
  <si>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</si>
  <si>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марта 2020 года </t>
  </si>
  <si>
    <t>Факт за 02.2020</t>
  </si>
  <si>
    <t>Факт за 02.2019</t>
  </si>
  <si>
    <t>Утвержденный бюджет на 2020 год по состоянию на 01.03.2020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</si>
</sst>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4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2" ht="15.75" customHeight="1">
      <c r="A3" s="38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1"/>
      <c r="K3" s="35" t="s">
        <v>1</v>
      </c>
      <c r="L3" s="36"/>
      <c r="M3" s="36"/>
      <c r="N3" s="36"/>
      <c r="O3" s="36"/>
      <c r="P3" s="36"/>
      <c r="Q3" s="36"/>
      <c r="R3" s="36"/>
      <c r="S3" s="36"/>
      <c r="T3" s="36"/>
      <c r="U3" s="29" t="s">
        <v>8</v>
      </c>
      <c r="V3" s="30"/>
      <c r="W3" s="30"/>
      <c r="X3" s="30"/>
      <c r="Y3" s="30"/>
      <c r="Z3" s="30"/>
      <c r="AA3" s="35" t="s">
        <v>9</v>
      </c>
      <c r="AB3" s="36"/>
      <c r="AC3" s="36"/>
      <c r="AD3" s="36"/>
      <c r="AE3" s="36"/>
      <c r="AF3" s="36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5" t="s">
        <v>14</v>
      </c>
      <c r="AZ3" s="36"/>
      <c r="BA3" s="36"/>
      <c r="BB3" s="36"/>
      <c r="BC3" s="36"/>
      <c r="BD3" s="36"/>
      <c r="BE3" s="29" t="s">
        <v>15</v>
      </c>
      <c r="BF3" s="30"/>
      <c r="BG3" s="30"/>
      <c r="BH3" s="30"/>
      <c r="BI3" s="30"/>
      <c r="BJ3" s="30"/>
    </row>
    <row r="4" spans="1:62" ht="15" customHeight="1">
      <c r="A4" s="39"/>
      <c r="B4" s="31" t="s">
        <v>20</v>
      </c>
      <c r="C4" s="31" t="s">
        <v>18</v>
      </c>
      <c r="D4" s="31" t="s">
        <v>0</v>
      </c>
      <c r="E4" s="31" t="s">
        <v>3</v>
      </c>
      <c r="F4" s="34" t="s">
        <v>19</v>
      </c>
      <c r="G4" s="31" t="s">
        <v>16</v>
      </c>
      <c r="H4" s="31"/>
      <c r="I4" s="31"/>
      <c r="J4" s="31"/>
      <c r="K4" s="31" t="s">
        <v>4</v>
      </c>
      <c r="L4" s="31" t="s">
        <v>5</v>
      </c>
      <c r="M4" s="31" t="s">
        <v>18</v>
      </c>
      <c r="N4" s="31" t="s">
        <v>3</v>
      </c>
      <c r="O4" s="31" t="s">
        <v>19</v>
      </c>
      <c r="P4" s="31" t="s">
        <v>16</v>
      </c>
      <c r="Q4" s="31"/>
      <c r="R4" s="31"/>
      <c r="S4" s="31"/>
      <c r="T4" s="31"/>
      <c r="U4" s="31" t="s">
        <v>4</v>
      </c>
      <c r="V4" s="32" t="s">
        <v>10</v>
      </c>
      <c r="W4" s="31" t="s">
        <v>18</v>
      </c>
      <c r="X4" s="31" t="s">
        <v>3</v>
      </c>
      <c r="Y4" s="34" t="s">
        <v>19</v>
      </c>
      <c r="Z4" s="31" t="s">
        <v>16</v>
      </c>
      <c r="AA4" s="31" t="s">
        <v>4</v>
      </c>
      <c r="AB4" s="31" t="s">
        <v>10</v>
      </c>
      <c r="AC4" s="31" t="s">
        <v>18</v>
      </c>
      <c r="AD4" s="31" t="s">
        <v>3</v>
      </c>
      <c r="AE4" s="31" t="s">
        <v>19</v>
      </c>
      <c r="AF4" s="31" t="s">
        <v>16</v>
      </c>
      <c r="AG4" s="31" t="s">
        <v>4</v>
      </c>
      <c r="AH4" s="32" t="s">
        <v>10</v>
      </c>
      <c r="AI4" s="31" t="s">
        <v>18</v>
      </c>
      <c r="AJ4" s="31" t="s">
        <v>3</v>
      </c>
      <c r="AK4" s="34" t="s">
        <v>19</v>
      </c>
      <c r="AL4" s="31" t="s">
        <v>16</v>
      </c>
      <c r="AM4" s="31" t="s">
        <v>4</v>
      </c>
      <c r="AN4" s="32" t="s">
        <v>10</v>
      </c>
      <c r="AO4" s="31" t="s">
        <v>18</v>
      </c>
      <c r="AP4" s="31" t="s">
        <v>3</v>
      </c>
      <c r="AQ4" s="34" t="s">
        <v>19</v>
      </c>
      <c r="AR4" s="31" t="s">
        <v>16</v>
      </c>
      <c r="AS4" s="31" t="s">
        <v>4</v>
      </c>
      <c r="AT4" s="32" t="s">
        <v>10</v>
      </c>
      <c r="AU4" s="31" t="s">
        <v>18</v>
      </c>
      <c r="AV4" s="31" t="s">
        <v>3</v>
      </c>
      <c r="AW4" s="34" t="s">
        <v>19</v>
      </c>
      <c r="AX4" s="31" t="s">
        <v>16</v>
      </c>
      <c r="AY4" s="31" t="s">
        <v>4</v>
      </c>
      <c r="AZ4" s="31" t="s">
        <v>10</v>
      </c>
      <c r="BA4" s="31" t="s">
        <v>18</v>
      </c>
      <c r="BB4" s="31" t="s">
        <v>3</v>
      </c>
      <c r="BC4" s="31" t="s">
        <v>19</v>
      </c>
      <c r="BD4" s="31" t="s">
        <v>16</v>
      </c>
      <c r="BE4" s="31" t="s">
        <v>4</v>
      </c>
      <c r="BF4" s="32" t="s">
        <v>10</v>
      </c>
      <c r="BG4" s="31" t="s">
        <v>18</v>
      </c>
      <c r="BH4" s="31" t="s">
        <v>3</v>
      </c>
      <c r="BI4" s="34" t="s">
        <v>19</v>
      </c>
      <c r="BJ4" s="31" t="s">
        <v>16</v>
      </c>
    </row>
    <row r="5" spans="1:62" ht="99.75" customHeight="1">
      <c r="A5" s="40"/>
      <c r="B5" s="31"/>
      <c r="C5" s="31"/>
      <c r="D5" s="31"/>
      <c r="E5" s="31"/>
      <c r="F5" s="34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3"/>
      <c r="W5" s="31"/>
      <c r="X5" s="31"/>
      <c r="Y5" s="34"/>
      <c r="Z5" s="31"/>
      <c r="AA5" s="31"/>
      <c r="AB5" s="31"/>
      <c r="AC5" s="31"/>
      <c r="AD5" s="31"/>
      <c r="AE5" s="31"/>
      <c r="AF5" s="31"/>
      <c r="AG5" s="31"/>
      <c r="AH5" s="33"/>
      <c r="AI5" s="31"/>
      <c r="AJ5" s="31"/>
      <c r="AK5" s="34"/>
      <c r="AL5" s="31"/>
      <c r="AM5" s="31"/>
      <c r="AN5" s="33"/>
      <c r="AO5" s="31"/>
      <c r="AP5" s="31"/>
      <c r="AQ5" s="34"/>
      <c r="AR5" s="31"/>
      <c r="AS5" s="31"/>
      <c r="AT5" s="33"/>
      <c r="AU5" s="31"/>
      <c r="AV5" s="31"/>
      <c r="AW5" s="34"/>
      <c r="AX5" s="31"/>
      <c r="AY5" s="31"/>
      <c r="AZ5" s="31"/>
      <c r="BA5" s="31"/>
      <c r="BB5" s="31"/>
      <c r="BC5" s="31"/>
      <c r="BD5" s="31"/>
      <c r="BE5" s="31"/>
      <c r="BF5" s="33"/>
      <c r="BG5" s="31"/>
      <c r="BH5" s="31"/>
      <c r="BI5" s="34"/>
      <c r="BJ5" s="31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44578.3</v>
      </c>
      <c r="C7" s="13">
        <f>M7+BG7</f>
        <v>6509.3</v>
      </c>
      <c r="D7" s="1"/>
      <c r="E7" s="12">
        <v>14.6</v>
      </c>
      <c r="F7" s="11">
        <f>O7+BI7</f>
        <v>6517.6999999999989</v>
      </c>
      <c r="G7" s="9">
        <f>C7/F7*100</f>
        <v>99.871120180431774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88.3</v>
      </c>
      <c r="M7" s="7">
        <f>W7+AC7+AI7+AO7+AU7+BA7</f>
        <v>6031.7</v>
      </c>
      <c r="N7" s="8">
        <v>15.3</v>
      </c>
      <c r="O7" s="42">
        <f>Y7+AE7+AK7+AQ7+AW7+BC7</f>
        <v>5369.0999999999995</v>
      </c>
      <c r="P7" s="25">
        <f>M7/O7*100</f>
        <v>112.34098824756478</v>
      </c>
      <c r="Q7" s="7"/>
      <c r="R7" s="7"/>
      <c r="S7" s="8"/>
      <c r="T7" s="8"/>
      <c r="U7" s="18">
        <v>15788</v>
      </c>
      <c r="V7" s="12">
        <v>40.11</v>
      </c>
      <c r="W7" s="13">
        <v>1865.4</v>
      </c>
      <c r="X7" s="12">
        <v>11.8</v>
      </c>
      <c r="Y7" s="11">
        <v>1665.1</v>
      </c>
      <c r="Z7" s="9">
        <f>W7/Y7*100</f>
        <v>112.02930754909617</v>
      </c>
      <c r="AA7" s="10">
        <v>13095.8</v>
      </c>
      <c r="AB7" s="24">
        <v>33.270000000000003</v>
      </c>
      <c r="AC7" s="15">
        <v>1934.9</v>
      </c>
      <c r="AD7" s="7">
        <v>14.8</v>
      </c>
      <c r="AE7" s="15">
        <v>2110.6999999999998</v>
      </c>
      <c r="AF7" s="26">
        <f>AC7/AE7*100</f>
        <v>91.671009617662406</v>
      </c>
      <c r="AG7" s="18">
        <v>2903.9</v>
      </c>
      <c r="AH7" s="19">
        <v>7.38</v>
      </c>
      <c r="AI7" s="20">
        <v>708.4</v>
      </c>
      <c r="AJ7" s="19">
        <v>24.4</v>
      </c>
      <c r="AK7" s="21">
        <v>642.29999999999995</v>
      </c>
      <c r="AL7" s="24">
        <f>AI7/AK7*100</f>
        <v>110.29114121127199</v>
      </c>
      <c r="AM7" s="18">
        <v>6526.6</v>
      </c>
      <c r="AN7" s="19">
        <v>16.579999999999998</v>
      </c>
      <c r="AO7" s="20">
        <v>1257.7</v>
      </c>
      <c r="AP7" s="22">
        <v>19.3</v>
      </c>
      <c r="AQ7" s="21">
        <v>807.8</v>
      </c>
      <c r="AR7" s="17">
        <f>AO7/AQ7*100</f>
        <v>155.69447883139392</v>
      </c>
      <c r="AS7" s="18">
        <v>68</v>
      </c>
      <c r="AT7" s="19">
        <v>0.17</v>
      </c>
      <c r="AU7" s="20">
        <v>0</v>
      </c>
      <c r="AV7" s="19">
        <v>0</v>
      </c>
      <c r="AW7" s="21">
        <v>33.4</v>
      </c>
      <c r="AX7" s="17">
        <f>AU7/AW7*100</f>
        <v>0</v>
      </c>
      <c r="AY7" s="23">
        <v>984</v>
      </c>
      <c r="AZ7" s="24">
        <v>2.5</v>
      </c>
      <c r="BA7" s="15">
        <v>265.3</v>
      </c>
      <c r="BB7" s="7">
        <v>27</v>
      </c>
      <c r="BC7" s="7">
        <v>109.8</v>
      </c>
      <c r="BD7" s="7">
        <f>BA7/BC7*100</f>
        <v>241.62112932604737</v>
      </c>
      <c r="BE7" s="18">
        <v>5212</v>
      </c>
      <c r="BF7" s="19">
        <v>11.7</v>
      </c>
      <c r="BG7" s="20">
        <v>477.6</v>
      </c>
      <c r="BH7" s="19">
        <v>9.1999999999999993</v>
      </c>
      <c r="BI7" s="21">
        <v>1148.5999999999999</v>
      </c>
      <c r="BJ7" s="24">
        <f>BG7/BI7*100</f>
        <v>41.581055197631905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E3:BJ3"/>
    <mergeCell ref="BE4:BE5"/>
    <mergeCell ref="BF4:BF5"/>
    <mergeCell ref="BG4:BG5"/>
    <mergeCell ref="BH4:BH5"/>
    <mergeCell ref="BI4:BI5"/>
    <mergeCell ref="BJ4:B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2020-03-16T06:24:46Z</dcterms:modified>
</cp:coreProperties>
</file>