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<sst xmlns="http://schemas.openxmlformats.org/spreadsheetml/2006/main" count="59" uniqueCount="20">
  <si>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</si>
  <si>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</si>
  <si>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</si>
  <si>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</si>
  <si>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</si>
  <si>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</si>
  <si>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</si>
  <si>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</si>
  <si>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</si>
  <si>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</si>
  <si>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</si>
  <si>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</si>
  <si>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</si>
  <si>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</si>
  <si>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</si>
  <si>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2021 год </t>
  </si>
  <si>
    <t>Темп роста 2021 года к 2020 году</t>
  </si>
  <si>
    <t xml:space="preserve">Анализ исполнения бюджета Романовского МО по налоговым и неналоговым доходам по состоянию на 1 января 2022 года </t>
  </si>
  <si>
    <t>Факт за 12.2021</t>
  </si>
  <si>
    <t>Факт за 12.2020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</si>
</sst>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15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35" t="s">
        <v>10</v>
      </c>
      <c r="W4" s="24" t="s">
        <v>18</v>
      </c>
      <c r="X4" s="24" t="s">
        <v>3</v>
      </c>
      <c r="Y4" s="34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35" t="s">
        <v>10</v>
      </c>
      <c r="AI4" s="24" t="s">
        <v>18</v>
      </c>
      <c r="AJ4" s="24" t="s">
        <v>3</v>
      </c>
      <c r="AK4" s="34" t="s">
        <v>19</v>
      </c>
      <c r="AL4" s="24" t="s">
        <v>16</v>
      </c>
      <c r="AM4" s="24" t="s">
        <v>4</v>
      </c>
      <c r="AN4" s="35" t="s">
        <v>10</v>
      </c>
      <c r="AO4" s="24" t="s">
        <v>18</v>
      </c>
      <c r="AP4" s="24" t="s">
        <v>3</v>
      </c>
      <c r="AQ4" s="34" t="s">
        <v>19</v>
      </c>
      <c r="AR4" s="24" t="s">
        <v>16</v>
      </c>
      <c r="AS4" s="24" t="s">
        <v>4</v>
      </c>
      <c r="AT4" s="35" t="s">
        <v>10</v>
      </c>
      <c r="AU4" s="24" t="s">
        <v>18</v>
      </c>
      <c r="AV4" s="24" t="s">
        <v>3</v>
      </c>
      <c r="AW4" s="34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6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6"/>
      <c r="AI5" s="24"/>
      <c r="AJ5" s="24"/>
      <c r="AK5" s="34"/>
      <c r="AL5" s="24"/>
      <c r="AM5" s="24"/>
      <c r="AN5" s="36"/>
      <c r="AO5" s="24"/>
      <c r="AP5" s="24"/>
      <c r="AQ5" s="34"/>
      <c r="AR5" s="24"/>
      <c r="AS5" s="24"/>
      <c r="AT5" s="36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2</v>
      </c>
      <c r="V6" s="10"/>
      <c r="W6" s="10">
        <v>3</v>
      </c>
      <c r="X6" s="10">
        <v>4</v>
      </c>
      <c r="Y6" s="11">
        <v>5</v>
      </c>
      <c r="Z6" s="10">
        <v>6</v>
      </c>
      <c r="AA6" s="10">
        <v>7</v>
      </c>
      <c r="AB6" s="10">
        <v>8</v>
      </c>
      <c r="AC6" s="10">
        <v>9</v>
      </c>
      <c r="AD6" s="10">
        <v>10</v>
      </c>
      <c r="AE6" s="10">
        <v>11</v>
      </c>
      <c r="AF6" s="10">
        <v>12</v>
      </c>
      <c r="AG6" s="10">
        <v>2</v>
      </c>
      <c r="AH6" s="10"/>
      <c r="AI6" s="10">
        <v>3</v>
      </c>
      <c r="AJ6" s="10">
        <v>4</v>
      </c>
      <c r="AK6" s="11">
        <v>5</v>
      </c>
      <c r="AL6" s="10">
        <v>6</v>
      </c>
      <c r="AM6" s="10">
        <v>2</v>
      </c>
      <c r="AN6" s="10"/>
      <c r="AO6" s="10">
        <v>3</v>
      </c>
      <c r="AP6" s="10"/>
      <c r="AQ6" s="11">
        <v>5</v>
      </c>
      <c r="AR6" s="10">
        <v>6</v>
      </c>
      <c r="AS6" s="10">
        <v>2</v>
      </c>
      <c r="AT6" s="10"/>
      <c r="AU6" s="10">
        <v>3</v>
      </c>
      <c r="AV6" s="10">
        <v>4</v>
      </c>
      <c r="AW6" s="11">
        <v>5</v>
      </c>
      <c r="AX6" s="10">
        <v>6</v>
      </c>
      <c r="AY6" s="10">
        <v>7</v>
      </c>
      <c r="AZ6" s="10">
        <v>8</v>
      </c>
      <c r="BA6" s="10">
        <v>9</v>
      </c>
      <c r="BB6" s="10">
        <v>10</v>
      </c>
      <c r="BC6" s="10">
        <v>11</v>
      </c>
      <c r="BD6" s="10">
        <v>12</v>
      </c>
    </row>
    <row r="7" spans="1:56" s="23" customFormat="1" ht="95.25" customHeight="1">
      <c r="A7" s="6" t="s">
        <v>7</v>
      </c>
      <c r="B7" s="12">
        <f>K7+AY7</f>
        <v>17797.400000000001</v>
      </c>
      <c r="C7" s="14">
        <f>M7+BA7</f>
        <v>17820.000000000004</v>
      </c>
      <c r="D7" s="1"/>
      <c r="E7" s="12">
        <v>100.1</v>
      </c>
      <c r="F7" s="15">
        <f>O7+BC7</f>
        <v>15330.999999999998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16477</v>
      </c>
      <c r="L7" s="13">
        <v>92.58</v>
      </c>
      <c r="M7" s="19">
        <f>W7+AC7+AI7+AO7+AU7</f>
        <v>16492.300000000003</v>
      </c>
      <c r="N7" s="19">
        <v>100.1</v>
      </c>
      <c r="O7" s="19">
        <f>Y7+AE7+AK7+AQ7+AW7</f>
        <v>14882.699999999999</v>
      </c>
      <c r="P7" s="20">
        <v>79.44</v>
      </c>
      <c r="Q7" s="19"/>
      <c r="R7" s="19"/>
      <c r="S7" s="18"/>
      <c r="T7" s="18"/>
      <c r="U7" s="8">
        <v>5267.6</v>
      </c>
      <c r="V7" s="8">
        <v>31.97</v>
      </c>
      <c r="W7" s="9">
        <v>5272.5</v>
      </c>
      <c r="X7" s="8">
        <v>100.1</v>
      </c>
      <c r="Y7" s="7">
        <v>4841.6000000000004</v>
      </c>
      <c r="Z7" s="13">
        <f>W7/Y7*100</f>
        <v>108.89995042961004</v>
      </c>
      <c r="AA7" s="21">
        <v>2540.1</v>
      </c>
      <c r="AB7" s="13">
        <v>15.42</v>
      </c>
      <c r="AC7" s="18">
        <v>2540.1</v>
      </c>
      <c r="AD7" s="19">
        <v>100</v>
      </c>
      <c r="AE7" s="19">
        <v>2201.5</v>
      </c>
      <c r="AF7" s="13">
        <f>AC7/AE7*100</f>
        <v>115.38042243924596</v>
      </c>
      <c r="AG7" s="12">
        <v>1078.3</v>
      </c>
      <c r="AH7" s="13">
        <v>6.54</v>
      </c>
      <c r="AI7" s="14">
        <v>1080.5999999999999</v>
      </c>
      <c r="AJ7" s="13">
        <v>100.2</v>
      </c>
      <c r="AK7" s="15">
        <v>1299.3</v>
      </c>
      <c r="AL7" s="12">
        <f>AI7/AK7*100</f>
        <v>83.167859616716683</v>
      </c>
      <c r="AM7" s="12">
        <v>2986.6</v>
      </c>
      <c r="AN7" s="13">
        <v>18.13</v>
      </c>
      <c r="AO7" s="14">
        <v>2986.6</v>
      </c>
      <c r="AP7" s="16">
        <v>100</v>
      </c>
      <c r="AQ7" s="15">
        <v>1212.8</v>
      </c>
      <c r="AR7" s="12">
        <f>AO7/AQ7*100</f>
        <v>246.25659630606859</v>
      </c>
      <c r="AS7" s="12">
        <v>4604.3999999999996</v>
      </c>
      <c r="AT7" s="13">
        <v>27.94</v>
      </c>
      <c r="AU7" s="14">
        <v>4612.5</v>
      </c>
      <c r="AV7" s="13">
        <v>100.2</v>
      </c>
      <c r="AW7" s="15">
        <v>5327.5</v>
      </c>
      <c r="AX7" s="13">
        <f>AU7/AW7*100</f>
        <v>86.579070858751763</v>
      </c>
      <c r="AY7" s="22">
        <v>1320.4</v>
      </c>
      <c r="AZ7" s="13">
        <v>7.42</v>
      </c>
      <c r="BA7" s="19">
        <v>1327.7</v>
      </c>
      <c r="BB7" s="19">
        <v>100.6</v>
      </c>
      <c r="BC7" s="20">
        <v>448.3</v>
      </c>
      <c r="BD7" s="20">
        <f>BA7/BC7*100</f>
        <v>296.16328351550305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2022-01-20T05:56:58Z</dcterms:modified>
</cp:coreProperties>
</file>