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<sst xmlns="http://schemas.openxmlformats.org/spreadsheetml/2006/main" count="59" uniqueCount="20">
  <si>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</si>
  <si>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</si>
  <si>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</si>
  <si>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</si>
  <si>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</si>
  <si>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</si>
  <si>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</si>
  <si>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</si>
  <si>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</si>
  <si>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</si>
  <si>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</si>
  <si>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</si>
  <si>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</si>
  <si>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</si>
  <si>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</si>
  <si>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Анализ исполнения бюджета Романовского МО по налоговым и неналоговым доходам по состоянию на 1 февраля 2023 года </t>
  </si>
  <si>
    <t>Утвержденный бюджет на 2023 год по состоянию на 01.02.2023</t>
  </si>
  <si>
    <t>Факт за 01.2023</t>
  </si>
  <si>
    <t>Факт за 01.2022</t>
  </si>
  <si>
    <t>Темп роста 2023 года к 2022 году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</si>
</sst>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16</v>
      </c>
      <c r="C4" s="24" t="s">
        <v>17</v>
      </c>
      <c r="D4" s="24" t="s">
        <v>0</v>
      </c>
      <c r="E4" s="24" t="s">
        <v>3</v>
      </c>
      <c r="F4" s="31" t="s">
        <v>18</v>
      </c>
      <c r="G4" s="24" t="s">
        <v>19</v>
      </c>
      <c r="H4" s="24"/>
      <c r="I4" s="24"/>
      <c r="J4" s="24"/>
      <c r="K4" s="24" t="s">
        <v>4</v>
      </c>
      <c r="L4" s="24" t="s">
        <v>5</v>
      </c>
      <c r="M4" s="24" t="s">
        <v>17</v>
      </c>
      <c r="N4" s="24" t="s">
        <v>3</v>
      </c>
      <c r="O4" s="24" t="s">
        <v>18</v>
      </c>
      <c r="P4" s="24" t="s">
        <v>19</v>
      </c>
      <c r="Q4" s="24"/>
      <c r="R4" s="24"/>
      <c r="S4" s="24"/>
      <c r="T4" s="24"/>
      <c r="U4" s="24" t="s">
        <v>4</v>
      </c>
      <c r="V4" s="29" t="s">
        <v>10</v>
      </c>
      <c r="W4" s="24" t="s">
        <v>17</v>
      </c>
      <c r="X4" s="24" t="s">
        <v>3</v>
      </c>
      <c r="Y4" s="31" t="s">
        <v>18</v>
      </c>
      <c r="Z4" s="24" t="s">
        <v>19</v>
      </c>
      <c r="AA4" s="24" t="s">
        <v>4</v>
      </c>
      <c r="AB4" s="24" t="s">
        <v>10</v>
      </c>
      <c r="AC4" s="24" t="s">
        <v>17</v>
      </c>
      <c r="AD4" s="24" t="s">
        <v>3</v>
      </c>
      <c r="AE4" s="24" t="s">
        <v>18</v>
      </c>
      <c r="AF4" s="24" t="s">
        <v>19</v>
      </c>
      <c r="AG4" s="24" t="s">
        <v>4</v>
      </c>
      <c r="AH4" s="29" t="s">
        <v>10</v>
      </c>
      <c r="AI4" s="24" t="s">
        <v>17</v>
      </c>
      <c r="AJ4" s="24" t="s">
        <v>3</v>
      </c>
      <c r="AK4" s="31" t="s">
        <v>18</v>
      </c>
      <c r="AL4" s="24" t="s">
        <v>19</v>
      </c>
      <c r="AM4" s="24" t="s">
        <v>4</v>
      </c>
      <c r="AN4" s="29" t="s">
        <v>10</v>
      </c>
      <c r="AO4" s="24" t="s">
        <v>17</v>
      </c>
      <c r="AP4" s="24" t="s">
        <v>3</v>
      </c>
      <c r="AQ4" s="31" t="s">
        <v>18</v>
      </c>
      <c r="AR4" s="24" t="s">
        <v>19</v>
      </c>
      <c r="AS4" s="24" t="s">
        <v>4</v>
      </c>
      <c r="AT4" s="29" t="s">
        <v>10</v>
      </c>
      <c r="AU4" s="24" t="s">
        <v>17</v>
      </c>
      <c r="AV4" s="24" t="s">
        <v>3</v>
      </c>
      <c r="AW4" s="31" t="s">
        <v>18</v>
      </c>
      <c r="AX4" s="24" t="s">
        <v>19</v>
      </c>
      <c r="AY4" s="24" t="s">
        <v>4</v>
      </c>
      <c r="AZ4" s="24" t="s">
        <v>5</v>
      </c>
      <c r="BA4" s="24" t="s">
        <v>17</v>
      </c>
      <c r="BB4" s="24" t="s">
        <v>3</v>
      </c>
      <c r="BC4" s="24" t="s">
        <v>18</v>
      </c>
      <c r="BD4" s="24" t="s">
        <v>19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20213.2</v>
      </c>
      <c r="C7" s="14">
        <f>M7+BA7</f>
        <v>54.900000000000006</v>
      </c>
      <c r="D7" s="1"/>
      <c r="E7" s="12">
        <v>0.3</v>
      </c>
      <c r="F7" s="15">
        <f>O7+BC7</f>
        <v>948.60000000000014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18637.2</v>
      </c>
      <c r="L7" s="13">
        <v>92.2</v>
      </c>
      <c r="M7" s="19">
        <f>W7+AC7+AI7+AO7+AU7</f>
        <v>29.400000000000009</v>
      </c>
      <c r="N7" s="19">
        <v>0.5</v>
      </c>
      <c r="O7" s="19">
        <f>Y7+AE7+AK7+AQ7+AW7</f>
        <v>505.10000000000008</v>
      </c>
      <c r="P7" s="20">
        <v>79.44</v>
      </c>
      <c r="Q7" s="19"/>
      <c r="R7" s="19"/>
      <c r="S7" s="18"/>
      <c r="T7" s="18"/>
      <c r="U7" s="8">
        <v>6170.1</v>
      </c>
      <c r="V7" s="8">
        <v>33.11</v>
      </c>
      <c r="W7" s="9">
        <v>30.8</v>
      </c>
      <c r="X7" s="12">
        <v>0.5</v>
      </c>
      <c r="Y7" s="7">
        <v>168</v>
      </c>
      <c r="Z7" s="13">
        <f>W7/Y7*100</f>
        <v>18.333333333333336</v>
      </c>
      <c r="AA7" s="21">
        <v>2780.5</v>
      </c>
      <c r="AB7" s="13">
        <v>14.92</v>
      </c>
      <c r="AC7" s="19">
        <v>119.5</v>
      </c>
      <c r="AD7" s="19">
        <v>4.3</v>
      </c>
      <c r="AE7" s="19">
        <v>250.6</v>
      </c>
      <c r="AF7" s="13">
        <f>AC7/AE7*100</f>
        <v>47.685554668794893</v>
      </c>
      <c r="AG7" s="12">
        <v>1035</v>
      </c>
      <c r="AH7" s="13">
        <v>5.55</v>
      </c>
      <c r="AI7" s="14">
        <v>-96.2</v>
      </c>
      <c r="AJ7" s="13">
        <v>-9.3000000000000007</v>
      </c>
      <c r="AK7" s="15">
        <v>0.6</v>
      </c>
      <c r="AL7" s="12">
        <f>AI7/AK7*100</f>
        <v>-16033.333333333334</v>
      </c>
      <c r="AM7" s="12">
        <v>4325.6000000000004</v>
      </c>
      <c r="AN7" s="13">
        <v>23.21</v>
      </c>
      <c r="AO7" s="14"/>
      <c r="AP7" s="16"/>
      <c r="AQ7" s="15">
        <v>31.6</v>
      </c>
      <c r="AR7" s="12">
        <f>AO7/AQ7*100</f>
        <v>0</v>
      </c>
      <c r="AS7" s="12">
        <v>4326</v>
      </c>
      <c r="AT7" s="13">
        <v>23.21</v>
      </c>
      <c r="AU7" s="14">
        <v>-24.7</v>
      </c>
      <c r="AV7" s="13">
        <v>-0.6</v>
      </c>
      <c r="AW7" s="15">
        <v>54.3</v>
      </c>
      <c r="AX7" s="13">
        <f>AU7/AW7*100</f>
        <v>-45.488029465930019</v>
      </c>
      <c r="AY7" s="22">
        <v>1576</v>
      </c>
      <c r="AZ7" s="13">
        <v>7.8</v>
      </c>
      <c r="BA7" s="19">
        <v>25.5</v>
      </c>
      <c r="BB7" s="19">
        <v>1.6</v>
      </c>
      <c r="BC7" s="20">
        <v>443.5</v>
      </c>
      <c r="BD7" s="20">
        <f>BA7/BC7*100</f>
        <v>5.7497181510710256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2023-02-06T10:37:10Z</dcterms:modified>
</cp:coreProperties>
</file>