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<sst xmlns="http://schemas.openxmlformats.org/spreadsheetml/2006/main" count="59" uniqueCount="20">
  <si>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</si>
  <si>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</si>
  <si>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</si>
  <si>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</si>
  <si>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</si>
  <si>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</si>
  <si>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</si>
  <si>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</si>
  <si>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</si>
  <si>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</si>
  <si>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</si>
  <si>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</si>
  <si>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</si>
  <si>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</si>
  <si>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</si>
  <si>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2023 года к 2022 году</t>
  </si>
  <si>
    <t xml:space="preserve">Анализ исполнения бюджета Романовского МО по налоговым и неналоговым доходам по состоянию на 1 апреля 2023 года </t>
  </si>
  <si>
    <t>Утвержденный бюджет на 2023 год по состоянию на 01.04.2023</t>
  </si>
  <si>
    <t>Факт за 03.2023</t>
  </si>
  <si>
    <t>Факт за 03.2022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</si>
</sst>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20213.2</v>
      </c>
      <c r="C7" s="14">
        <f>M7+BA7</f>
        <v>3148</v>
      </c>
      <c r="D7" s="1"/>
      <c r="E7" s="12">
        <v>15.6</v>
      </c>
      <c r="F7" s="15">
        <f>O7+BC7</f>
        <v>7259.8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18637.2</v>
      </c>
      <c r="L7" s="13">
        <v>92.2</v>
      </c>
      <c r="M7" s="19">
        <f>W7+AC7+AI7+AO7+AU7</f>
        <v>2874.4</v>
      </c>
      <c r="N7" s="19">
        <v>15.4</v>
      </c>
      <c r="O7" s="19">
        <f>Y7+AE7+AK7+AQ7+AW7</f>
        <v>6497.1</v>
      </c>
      <c r="P7" s="20">
        <v>79.44</v>
      </c>
      <c r="Q7" s="19"/>
      <c r="R7" s="19"/>
      <c r="S7" s="18"/>
      <c r="T7" s="18"/>
      <c r="U7" s="8">
        <v>6170.1</v>
      </c>
      <c r="V7" s="8">
        <v>33.11</v>
      </c>
      <c r="W7" s="9">
        <v>916.2</v>
      </c>
      <c r="X7" s="12">
        <v>14.9</v>
      </c>
      <c r="Y7" s="7">
        <v>999.4</v>
      </c>
      <c r="Z7" s="13">
        <f>W7/Y7*100</f>
        <v>91.675005003001814</v>
      </c>
      <c r="AA7" s="21">
        <v>2780.5</v>
      </c>
      <c r="AB7" s="13">
        <v>14.92</v>
      </c>
      <c r="AC7" s="19">
        <v>747.6</v>
      </c>
      <c r="AD7" s="19">
        <v>26.9</v>
      </c>
      <c r="AE7" s="19">
        <v>690.2</v>
      </c>
      <c r="AF7" s="13">
        <f>AC7/AE7*100</f>
        <v>108.31643002028397</v>
      </c>
      <c r="AG7" s="12">
        <v>1035</v>
      </c>
      <c r="AH7" s="13">
        <v>5.55</v>
      </c>
      <c r="AI7" s="14">
        <v>-45.3</v>
      </c>
      <c r="AJ7" s="13">
        <v>-4.4000000000000004</v>
      </c>
      <c r="AK7" s="15">
        <v>15.2</v>
      </c>
      <c r="AL7" s="12">
        <f>AI7/AK7*100</f>
        <v>-298.0263157894737</v>
      </c>
      <c r="AM7" s="12">
        <v>4325.6000000000004</v>
      </c>
      <c r="AN7" s="13">
        <v>23.21</v>
      </c>
      <c r="AO7" s="14">
        <v>832</v>
      </c>
      <c r="AP7" s="16">
        <v>19.2</v>
      </c>
      <c r="AQ7" s="15">
        <v>4424.8</v>
      </c>
      <c r="AR7" s="12">
        <f>AO7/AQ7*100</f>
        <v>18.803109745073225</v>
      </c>
      <c r="AS7" s="12">
        <v>4326</v>
      </c>
      <c r="AT7" s="13">
        <v>23.21</v>
      </c>
      <c r="AU7" s="14">
        <v>423.9</v>
      </c>
      <c r="AV7" s="13">
        <v>9.8000000000000007</v>
      </c>
      <c r="AW7" s="15">
        <v>367.5</v>
      </c>
      <c r="AX7" s="13">
        <f>AU7/AW7*100</f>
        <v>115.34693877551018</v>
      </c>
      <c r="AY7" s="22">
        <v>1576</v>
      </c>
      <c r="AZ7" s="13">
        <v>7.8</v>
      </c>
      <c r="BA7" s="19">
        <v>273.60000000000002</v>
      </c>
      <c r="BB7" s="19">
        <v>17.399999999999999</v>
      </c>
      <c r="BC7" s="20">
        <v>762.7</v>
      </c>
      <c r="BD7" s="20">
        <f>BA7/BC7*100</f>
        <v>35.872558017569162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2023-04-04T11:40:30Z</dcterms:modified>
</cp:coreProperties>
</file>