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Z7" i="1"/>
  <c r="AF7"/>
  <c r="AL7"/>
  <c r="AR7"/>
  <c r="AX7"/>
  <c r="BD7"/>
  <c r="O7"/>
  <c r="F7" s="1"/>
  <c r="M7"/>
  <c r="C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<sst xmlns="http://schemas.openxmlformats.org/spreadsheetml/2006/main" count="59" uniqueCount="20">
  <si>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</si>
  <si>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</si>
  <si>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</si>
  <si>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</si>
  <si>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</si>
  <si>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</si>
  <si>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</si>
  <si>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</si>
  <si>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</si>
  <si>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</si>
  <si>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</si>
  <si>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</si>
  <si>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</si>
  <si>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</si>
  <si>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</si>
  <si>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2020 год </t>
  </si>
  <si>
    <t>Темп роста 2020 года к 2019 году</t>
  </si>
  <si>
    <t xml:space="preserve">Анализ исполнения бюджета Романовского МО по налоговым и неналоговым доходам по состоянию на 1 апреля 2020 года </t>
  </si>
  <si>
    <t>Факт за 03.2020</t>
  </si>
  <si>
    <t>Факт за 03.2019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</si>
</sst>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C7" sqref="C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56" ht="15.75" customHeight="1">
      <c r="A3" s="30" t="s">
        <v>6</v>
      </c>
      <c r="B3" s="33" t="s">
        <v>2</v>
      </c>
      <c r="C3" s="34"/>
      <c r="D3" s="34"/>
      <c r="E3" s="34"/>
      <c r="F3" s="34"/>
      <c r="G3" s="34"/>
      <c r="H3" s="34"/>
      <c r="I3" s="34"/>
      <c r="J3" s="35"/>
      <c r="K3" s="36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3" t="s">
        <v>8</v>
      </c>
      <c r="V3" s="34"/>
      <c r="W3" s="34"/>
      <c r="X3" s="34"/>
      <c r="Y3" s="34"/>
      <c r="Z3" s="34"/>
      <c r="AA3" s="36" t="s">
        <v>9</v>
      </c>
      <c r="AB3" s="37"/>
      <c r="AC3" s="37"/>
      <c r="AD3" s="37"/>
      <c r="AE3" s="37"/>
      <c r="AF3" s="37"/>
      <c r="AG3" s="33" t="s">
        <v>11</v>
      </c>
      <c r="AH3" s="34"/>
      <c r="AI3" s="34"/>
      <c r="AJ3" s="34"/>
      <c r="AK3" s="34"/>
      <c r="AL3" s="34"/>
      <c r="AM3" s="33" t="s">
        <v>12</v>
      </c>
      <c r="AN3" s="34"/>
      <c r="AO3" s="34"/>
      <c r="AP3" s="34"/>
      <c r="AQ3" s="34"/>
      <c r="AR3" s="34"/>
      <c r="AS3" s="33" t="s">
        <v>13</v>
      </c>
      <c r="AT3" s="34"/>
      <c r="AU3" s="34"/>
      <c r="AV3" s="34"/>
      <c r="AW3" s="34"/>
      <c r="AX3" s="34"/>
      <c r="AY3" s="36" t="s">
        <v>14</v>
      </c>
      <c r="AZ3" s="37"/>
      <c r="BA3" s="37"/>
      <c r="BB3" s="37"/>
      <c r="BC3" s="37"/>
      <c r="BD3" s="37"/>
    </row>
    <row r="4" spans="1:56" ht="15" customHeight="1">
      <c r="A4" s="31"/>
      <c r="B4" s="28" t="s">
        <v>15</v>
      </c>
      <c r="C4" s="28" t="s">
        <v>18</v>
      </c>
      <c r="D4" s="28" t="s">
        <v>0</v>
      </c>
      <c r="E4" s="28" t="s">
        <v>3</v>
      </c>
      <c r="F4" s="38" t="s">
        <v>19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18</v>
      </c>
      <c r="N4" s="28" t="s">
        <v>3</v>
      </c>
      <c r="O4" s="28" t="s">
        <v>19</v>
      </c>
      <c r="P4" s="28" t="s">
        <v>16</v>
      </c>
      <c r="Q4" s="28"/>
      <c r="R4" s="28"/>
      <c r="S4" s="28"/>
      <c r="T4" s="28"/>
      <c r="U4" s="28" t="s">
        <v>4</v>
      </c>
      <c r="V4" s="39" t="s">
        <v>10</v>
      </c>
      <c r="W4" s="28" t="s">
        <v>18</v>
      </c>
      <c r="X4" s="28" t="s">
        <v>3</v>
      </c>
      <c r="Y4" s="38" t="s">
        <v>19</v>
      </c>
      <c r="Z4" s="28" t="s">
        <v>16</v>
      </c>
      <c r="AA4" s="28" t="s">
        <v>4</v>
      </c>
      <c r="AB4" s="28" t="s">
        <v>10</v>
      </c>
      <c r="AC4" s="28" t="s">
        <v>18</v>
      </c>
      <c r="AD4" s="28" t="s">
        <v>3</v>
      </c>
      <c r="AE4" s="28" t="s">
        <v>19</v>
      </c>
      <c r="AF4" s="28" t="s">
        <v>16</v>
      </c>
      <c r="AG4" s="28" t="s">
        <v>4</v>
      </c>
      <c r="AH4" s="39" t="s">
        <v>10</v>
      </c>
      <c r="AI4" s="28" t="s">
        <v>18</v>
      </c>
      <c r="AJ4" s="28" t="s">
        <v>3</v>
      </c>
      <c r="AK4" s="38" t="s">
        <v>19</v>
      </c>
      <c r="AL4" s="28" t="s">
        <v>16</v>
      </c>
      <c r="AM4" s="28" t="s">
        <v>4</v>
      </c>
      <c r="AN4" s="39" t="s">
        <v>10</v>
      </c>
      <c r="AO4" s="28" t="s">
        <v>18</v>
      </c>
      <c r="AP4" s="28" t="s">
        <v>3</v>
      </c>
      <c r="AQ4" s="38" t="s">
        <v>19</v>
      </c>
      <c r="AR4" s="28" t="s">
        <v>16</v>
      </c>
      <c r="AS4" s="28" t="s">
        <v>4</v>
      </c>
      <c r="AT4" s="39" t="s">
        <v>10</v>
      </c>
      <c r="AU4" s="28" t="s">
        <v>18</v>
      </c>
      <c r="AV4" s="28" t="s">
        <v>3</v>
      </c>
      <c r="AW4" s="38" t="s">
        <v>19</v>
      </c>
      <c r="AX4" s="28" t="s">
        <v>16</v>
      </c>
      <c r="AY4" s="28" t="s">
        <v>4</v>
      </c>
      <c r="AZ4" s="28" t="s">
        <v>5</v>
      </c>
      <c r="BA4" s="28" t="s">
        <v>18</v>
      </c>
      <c r="BB4" s="28" t="s">
        <v>3</v>
      </c>
      <c r="BC4" s="28" t="s">
        <v>19</v>
      </c>
      <c r="BD4" s="28" t="s">
        <v>16</v>
      </c>
    </row>
    <row r="5" spans="1:56" ht="64.5" customHeight="1">
      <c r="A5" s="32"/>
      <c r="B5" s="28"/>
      <c r="C5" s="28"/>
      <c r="D5" s="28"/>
      <c r="E5" s="28"/>
      <c r="F5" s="3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0"/>
      <c r="W5" s="28"/>
      <c r="X5" s="28"/>
      <c r="Y5" s="38"/>
      <c r="Z5" s="28"/>
      <c r="AA5" s="28"/>
      <c r="AB5" s="28"/>
      <c r="AC5" s="28"/>
      <c r="AD5" s="28"/>
      <c r="AE5" s="28"/>
      <c r="AF5" s="28"/>
      <c r="AG5" s="28"/>
      <c r="AH5" s="40"/>
      <c r="AI5" s="28"/>
      <c r="AJ5" s="28"/>
      <c r="AK5" s="38"/>
      <c r="AL5" s="28"/>
      <c r="AM5" s="28"/>
      <c r="AN5" s="40"/>
      <c r="AO5" s="28"/>
      <c r="AP5" s="28"/>
      <c r="AQ5" s="38"/>
      <c r="AR5" s="28"/>
      <c r="AS5" s="28"/>
      <c r="AT5" s="40"/>
      <c r="AU5" s="28"/>
      <c r="AV5" s="28"/>
      <c r="AW5" s="38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15653.7</v>
      </c>
      <c r="C7" s="12">
        <f>M7+BA7</f>
        <v>3581.3</v>
      </c>
      <c r="D7" s="1"/>
      <c r="E7" s="16">
        <v>22.9</v>
      </c>
      <c r="F7" s="10">
        <f>O7+BC7</f>
        <v>4772.8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15169.7</v>
      </c>
      <c r="L7" s="9">
        <v>96.9</v>
      </c>
      <c r="M7" s="25">
        <f>W7+AC7+AI7+AO7+AU7</f>
        <v>3460.1000000000004</v>
      </c>
      <c r="N7" s="7">
        <v>22.8</v>
      </c>
      <c r="O7" s="7">
        <f>Y7+AE7+AK7+AQ7+AW7</f>
        <v>4284.5</v>
      </c>
      <c r="P7" s="25">
        <v>79.44</v>
      </c>
      <c r="Q7" s="7"/>
      <c r="R7" s="7"/>
      <c r="S7" s="8"/>
      <c r="T7" s="8"/>
      <c r="U7" s="11">
        <v>4489.3</v>
      </c>
      <c r="V7" s="11">
        <v>29.6</v>
      </c>
      <c r="W7" s="12">
        <v>1089.9000000000001</v>
      </c>
      <c r="X7" s="11">
        <v>24.3</v>
      </c>
      <c r="Y7" s="10">
        <v>885.8</v>
      </c>
      <c r="Z7" s="24">
        <f>W7/Y7*100</f>
        <v>123.04131858207272</v>
      </c>
      <c r="AA7" s="17">
        <v>2465.3000000000002</v>
      </c>
      <c r="AB7" s="24">
        <v>16.25</v>
      </c>
      <c r="AC7" s="14">
        <v>536.5</v>
      </c>
      <c r="AD7" s="7">
        <v>21.8</v>
      </c>
      <c r="AE7" s="14">
        <v>577.9</v>
      </c>
      <c r="AF7" s="26">
        <f>AC7/AE7*100</f>
        <v>92.836130818480711</v>
      </c>
      <c r="AG7" s="16">
        <v>1588.3</v>
      </c>
      <c r="AH7" s="19">
        <v>10.47</v>
      </c>
      <c r="AI7" s="20">
        <v>309.39999999999998</v>
      </c>
      <c r="AJ7" s="19">
        <v>19.5</v>
      </c>
      <c r="AK7" s="21">
        <v>272.2</v>
      </c>
      <c r="AL7" s="9">
        <f>AI7/AK7*100</f>
        <v>113.66642174871417</v>
      </c>
      <c r="AM7" s="16">
        <v>2386.8000000000002</v>
      </c>
      <c r="AN7" s="19">
        <v>15.73</v>
      </c>
      <c r="AO7" s="20">
        <v>1018.9</v>
      </c>
      <c r="AP7" s="22">
        <v>42.7</v>
      </c>
      <c r="AQ7" s="21">
        <v>1992.8</v>
      </c>
      <c r="AR7" s="18">
        <f>AO7/AQ7*100</f>
        <v>51.129064632677633</v>
      </c>
      <c r="AS7" s="16">
        <v>4240</v>
      </c>
      <c r="AT7" s="19">
        <v>27.95</v>
      </c>
      <c r="AU7" s="20">
        <v>505.4</v>
      </c>
      <c r="AV7" s="19">
        <v>11.9</v>
      </c>
      <c r="AW7" s="21">
        <v>555.79999999999995</v>
      </c>
      <c r="AX7" s="26">
        <f>AU7/AW7*100</f>
        <v>90.931989924433253</v>
      </c>
      <c r="AY7" s="23">
        <v>484</v>
      </c>
      <c r="AZ7" s="24">
        <v>3.1</v>
      </c>
      <c r="BA7" s="7">
        <v>121.2</v>
      </c>
      <c r="BB7" s="14">
        <v>25</v>
      </c>
      <c r="BC7" s="25">
        <v>488.3</v>
      </c>
      <c r="BD7" s="25">
        <f>BA7/BC7*100</f>
        <v>24.82080688101577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2020-04-07T11:09:56Z</dcterms:modified>
</cp:coreProperties>
</file>