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Z7" i="1"/>
  <c r="AF7"/>
  <c r="AL7"/>
  <c r="AR7"/>
  <c r="AX7"/>
  <c r="BD7"/>
  <c r="O7"/>
  <c r="F7" s="1"/>
  <c r="M7"/>
  <c r="C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<sst xmlns="http://schemas.openxmlformats.org/spreadsheetml/2006/main" count="59" uniqueCount="20">
  <si>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</si>
  <si>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</si>
  <si>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</si>
  <si>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</si>
  <si>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</si>
  <si>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</si>
  <si>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</si>
  <si>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</si>
  <si>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</si>
  <si>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</si>
  <si>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</si>
  <si>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</si>
  <si>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</si>
  <si>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</si>
  <si>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</si>
  <si>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2020 год </t>
  </si>
  <si>
    <t>Темп роста 2020 года к 2019 году</t>
  </si>
  <si>
    <t xml:space="preserve">Анализ исполнения бюджета Романовского МО по налоговым и неналоговым доходам по состоянию на 1 марта 2020 года </t>
  </si>
  <si>
    <t>Факт за 02.2020</t>
  </si>
  <si>
    <t>Факт за 02.2019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</si>
</sst>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topLeftCell="A2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</row>
    <row r="3" spans="1:56" ht="15.75" customHeight="1">
      <c r="A3" s="37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4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9" t="s">
        <v>8</v>
      </c>
      <c r="V3" s="30"/>
      <c r="W3" s="30"/>
      <c r="X3" s="30"/>
      <c r="Y3" s="30"/>
      <c r="Z3" s="30"/>
      <c r="AA3" s="31" t="s">
        <v>9</v>
      </c>
      <c r="AB3" s="32"/>
      <c r="AC3" s="32"/>
      <c r="AD3" s="32"/>
      <c r="AE3" s="32"/>
      <c r="AF3" s="32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1" t="s">
        <v>14</v>
      </c>
      <c r="AZ3" s="32"/>
      <c r="BA3" s="32"/>
      <c r="BB3" s="32"/>
      <c r="BC3" s="32"/>
      <c r="BD3" s="32"/>
    </row>
    <row r="4" spans="1:56" ht="15" customHeight="1">
      <c r="A4" s="38"/>
      <c r="B4" s="28" t="s">
        <v>15</v>
      </c>
      <c r="C4" s="28" t="s">
        <v>18</v>
      </c>
      <c r="D4" s="28" t="s">
        <v>0</v>
      </c>
      <c r="E4" s="28" t="s">
        <v>3</v>
      </c>
      <c r="F4" s="35" t="s">
        <v>19</v>
      </c>
      <c r="G4" s="28" t="s">
        <v>16</v>
      </c>
      <c r="H4" s="28"/>
      <c r="I4" s="28"/>
      <c r="J4" s="28"/>
      <c r="K4" s="28" t="s">
        <v>4</v>
      </c>
      <c r="L4" s="28" t="s">
        <v>5</v>
      </c>
      <c r="M4" s="28" t="s">
        <v>18</v>
      </c>
      <c r="N4" s="28" t="s">
        <v>3</v>
      </c>
      <c r="O4" s="28" t="s">
        <v>19</v>
      </c>
      <c r="P4" s="28" t="s">
        <v>16</v>
      </c>
      <c r="Q4" s="28"/>
      <c r="R4" s="28"/>
      <c r="S4" s="28"/>
      <c r="T4" s="28"/>
      <c r="U4" s="28" t="s">
        <v>4</v>
      </c>
      <c r="V4" s="33" t="s">
        <v>10</v>
      </c>
      <c r="W4" s="28" t="s">
        <v>18</v>
      </c>
      <c r="X4" s="28" t="s">
        <v>3</v>
      </c>
      <c r="Y4" s="35" t="s">
        <v>19</v>
      </c>
      <c r="Z4" s="28" t="s">
        <v>16</v>
      </c>
      <c r="AA4" s="28" t="s">
        <v>4</v>
      </c>
      <c r="AB4" s="28" t="s">
        <v>10</v>
      </c>
      <c r="AC4" s="28" t="s">
        <v>18</v>
      </c>
      <c r="AD4" s="28" t="s">
        <v>3</v>
      </c>
      <c r="AE4" s="28" t="s">
        <v>19</v>
      </c>
      <c r="AF4" s="28" t="s">
        <v>16</v>
      </c>
      <c r="AG4" s="28" t="s">
        <v>4</v>
      </c>
      <c r="AH4" s="33" t="s">
        <v>10</v>
      </c>
      <c r="AI4" s="28" t="s">
        <v>18</v>
      </c>
      <c r="AJ4" s="28" t="s">
        <v>3</v>
      </c>
      <c r="AK4" s="35" t="s">
        <v>19</v>
      </c>
      <c r="AL4" s="28" t="s">
        <v>16</v>
      </c>
      <c r="AM4" s="28" t="s">
        <v>4</v>
      </c>
      <c r="AN4" s="33" t="s">
        <v>10</v>
      </c>
      <c r="AO4" s="28" t="s">
        <v>18</v>
      </c>
      <c r="AP4" s="28" t="s">
        <v>3</v>
      </c>
      <c r="AQ4" s="35" t="s">
        <v>19</v>
      </c>
      <c r="AR4" s="28" t="s">
        <v>16</v>
      </c>
      <c r="AS4" s="28" t="s">
        <v>4</v>
      </c>
      <c r="AT4" s="33" t="s">
        <v>10</v>
      </c>
      <c r="AU4" s="28" t="s">
        <v>18</v>
      </c>
      <c r="AV4" s="28" t="s">
        <v>3</v>
      </c>
      <c r="AW4" s="35" t="s">
        <v>19</v>
      </c>
      <c r="AX4" s="28" t="s">
        <v>16</v>
      </c>
      <c r="AY4" s="28" t="s">
        <v>4</v>
      </c>
      <c r="AZ4" s="28" t="s">
        <v>5</v>
      </c>
      <c r="BA4" s="28" t="s">
        <v>18</v>
      </c>
      <c r="BB4" s="28" t="s">
        <v>3</v>
      </c>
      <c r="BC4" s="28" t="s">
        <v>19</v>
      </c>
      <c r="BD4" s="28" t="s">
        <v>16</v>
      </c>
    </row>
    <row r="5" spans="1:56" ht="64.5" customHeight="1">
      <c r="A5" s="39"/>
      <c r="B5" s="28"/>
      <c r="C5" s="28"/>
      <c r="D5" s="28"/>
      <c r="E5" s="28"/>
      <c r="F5" s="35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34"/>
      <c r="W5" s="28"/>
      <c r="X5" s="28"/>
      <c r="Y5" s="35"/>
      <c r="Z5" s="28"/>
      <c r="AA5" s="28"/>
      <c r="AB5" s="28"/>
      <c r="AC5" s="28"/>
      <c r="AD5" s="28"/>
      <c r="AE5" s="28"/>
      <c r="AF5" s="28"/>
      <c r="AG5" s="28"/>
      <c r="AH5" s="34"/>
      <c r="AI5" s="28"/>
      <c r="AJ5" s="28"/>
      <c r="AK5" s="35"/>
      <c r="AL5" s="28"/>
      <c r="AM5" s="28"/>
      <c r="AN5" s="34"/>
      <c r="AO5" s="28"/>
      <c r="AP5" s="28"/>
      <c r="AQ5" s="35"/>
      <c r="AR5" s="28"/>
      <c r="AS5" s="28"/>
      <c r="AT5" s="34"/>
      <c r="AU5" s="28"/>
      <c r="AV5" s="28"/>
      <c r="AW5" s="35"/>
      <c r="AX5" s="28"/>
      <c r="AY5" s="28"/>
      <c r="AZ5" s="28"/>
      <c r="BA5" s="28"/>
      <c r="BB5" s="28"/>
      <c r="BC5" s="28"/>
      <c r="BD5" s="28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2</v>
      </c>
      <c r="V6" s="13"/>
      <c r="W6" s="13">
        <v>3</v>
      </c>
      <c r="X6" s="13">
        <v>4</v>
      </c>
      <c r="Y6" s="15">
        <v>5</v>
      </c>
      <c r="Z6" s="13">
        <v>6</v>
      </c>
      <c r="AA6" s="13">
        <v>7</v>
      </c>
      <c r="AB6" s="13">
        <v>8</v>
      </c>
      <c r="AC6" s="13">
        <v>9</v>
      </c>
      <c r="AD6" s="13">
        <v>10</v>
      </c>
      <c r="AE6" s="13">
        <v>11</v>
      </c>
      <c r="AF6" s="13">
        <v>12</v>
      </c>
      <c r="AG6" s="13">
        <v>2</v>
      </c>
      <c r="AH6" s="13"/>
      <c r="AI6" s="13">
        <v>3</v>
      </c>
      <c r="AJ6" s="13">
        <v>4</v>
      </c>
      <c r="AK6" s="15">
        <v>5</v>
      </c>
      <c r="AL6" s="13">
        <v>6</v>
      </c>
      <c r="AM6" s="13">
        <v>2</v>
      </c>
      <c r="AN6" s="13"/>
      <c r="AO6" s="13">
        <v>3</v>
      </c>
      <c r="AP6" s="13"/>
      <c r="AQ6" s="15">
        <v>5</v>
      </c>
      <c r="AR6" s="13">
        <v>6</v>
      </c>
      <c r="AS6" s="13">
        <v>2</v>
      </c>
      <c r="AT6" s="13"/>
      <c r="AU6" s="13">
        <v>3</v>
      </c>
      <c r="AV6" s="13">
        <v>4</v>
      </c>
      <c r="AW6" s="15">
        <v>5</v>
      </c>
      <c r="AX6" s="13">
        <v>6</v>
      </c>
      <c r="AY6" s="13">
        <v>7</v>
      </c>
      <c r="AZ6" s="13">
        <v>8</v>
      </c>
      <c r="BA6" s="13">
        <v>9</v>
      </c>
      <c r="BB6" s="13">
        <v>10</v>
      </c>
      <c r="BC6" s="13">
        <v>11</v>
      </c>
      <c r="BD6" s="13">
        <v>12</v>
      </c>
    </row>
    <row r="7" spans="1:56" ht="95.25" customHeight="1">
      <c r="A7" s="6" t="s">
        <v>7</v>
      </c>
      <c r="B7" s="16">
        <f>K7+AY7</f>
        <v>15653.7</v>
      </c>
      <c r="C7" s="12">
        <f>M7+BA7</f>
        <v>2189.7000000000003</v>
      </c>
      <c r="D7" s="1"/>
      <c r="E7" s="16">
        <v>14</v>
      </c>
      <c r="F7" s="10">
        <f>O7+BC7</f>
        <v>2152.4</v>
      </c>
      <c r="G7" s="24">
        <v>81.900000000000006</v>
      </c>
      <c r="H7" s="8">
        <v>2977.1</v>
      </c>
      <c r="I7" s="8">
        <v>2332.8000000000002</v>
      </c>
      <c r="J7" s="8">
        <v>1953.4</v>
      </c>
      <c r="K7" s="9">
        <f>U7+AA7+AG7+AM7+AS7</f>
        <v>15169.7</v>
      </c>
      <c r="L7" s="9">
        <v>96.9</v>
      </c>
      <c r="M7" s="25">
        <f>W7+AC7+AI7+AO7+AU7</f>
        <v>2124.9</v>
      </c>
      <c r="N7" s="7">
        <v>14</v>
      </c>
      <c r="O7" s="7">
        <f>Y7+AE7+AK7+AQ7+AW7</f>
        <v>2124.4</v>
      </c>
      <c r="P7" s="25">
        <v>79.44</v>
      </c>
      <c r="Q7" s="7"/>
      <c r="R7" s="7"/>
      <c r="S7" s="8"/>
      <c r="T7" s="8"/>
      <c r="U7" s="11">
        <v>4489.3</v>
      </c>
      <c r="V7" s="11">
        <v>29.6</v>
      </c>
      <c r="W7" s="12">
        <v>612.5</v>
      </c>
      <c r="X7" s="11">
        <v>13.6</v>
      </c>
      <c r="Y7" s="10">
        <v>548.1</v>
      </c>
      <c r="Z7" s="24">
        <f>W7/Y7*100</f>
        <v>111.74968071519795</v>
      </c>
      <c r="AA7" s="17">
        <v>2465.3000000000002</v>
      </c>
      <c r="AB7" s="24">
        <v>16.25</v>
      </c>
      <c r="AC7" s="14">
        <v>364.3</v>
      </c>
      <c r="AD7" s="7">
        <v>14.8</v>
      </c>
      <c r="AE7" s="14">
        <v>401.2</v>
      </c>
      <c r="AF7" s="26">
        <f>AC7/AE7*100</f>
        <v>90.802592223330009</v>
      </c>
      <c r="AG7" s="16">
        <v>1588.3</v>
      </c>
      <c r="AH7" s="19">
        <v>10.47</v>
      </c>
      <c r="AI7" s="20">
        <v>294.7</v>
      </c>
      <c r="AJ7" s="19">
        <v>18.600000000000001</v>
      </c>
      <c r="AK7" s="21">
        <v>252.3</v>
      </c>
      <c r="AL7" s="9">
        <f>AI7/AK7*100</f>
        <v>116.80539040824414</v>
      </c>
      <c r="AM7" s="16">
        <v>2386.8000000000002</v>
      </c>
      <c r="AN7" s="19">
        <v>15.73</v>
      </c>
      <c r="AO7" s="20">
        <v>451.7</v>
      </c>
      <c r="AP7" s="22">
        <v>18.899999999999999</v>
      </c>
      <c r="AQ7" s="21">
        <v>564.70000000000005</v>
      </c>
      <c r="AR7" s="18">
        <f>AO7/AQ7*100</f>
        <v>79.989374889321752</v>
      </c>
      <c r="AS7" s="16">
        <v>4240</v>
      </c>
      <c r="AT7" s="19">
        <v>27.95</v>
      </c>
      <c r="AU7" s="20">
        <v>401.7</v>
      </c>
      <c r="AV7" s="19">
        <v>9.5</v>
      </c>
      <c r="AW7" s="21">
        <v>358.1</v>
      </c>
      <c r="AX7" s="26">
        <f>AU7/AW7*100</f>
        <v>112.17537000837754</v>
      </c>
      <c r="AY7" s="23">
        <v>484</v>
      </c>
      <c r="AZ7" s="24">
        <v>3.1</v>
      </c>
      <c r="BA7" s="7">
        <v>64.8</v>
      </c>
      <c r="BB7" s="14">
        <v>13.4</v>
      </c>
      <c r="BC7" s="25">
        <v>28</v>
      </c>
      <c r="BD7" s="25">
        <f>BA7/BC7*100</f>
        <v>231.42857142857142</v>
      </c>
    </row>
    <row r="9" spans="1:56" ht="15.75" customHeight="1">
      <c r="B9" s="27"/>
      <c r="C9" s="27"/>
      <c r="K9" s="27"/>
      <c r="L9" s="27"/>
      <c r="M9" s="2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2020-03-16T05:23:58Z</dcterms:modified>
</cp:coreProperties>
</file>