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/>
</workbook>
</file>

<file path=xl/calcChain.xml><?xml version="1.0" encoding="utf-8"?>
<calcChain xmlns="http://schemas.openxmlformats.org/spreadsheetml/2006/main">
  <c r="H15" i="1"/>
  <c r="H16"/>
  <c r="H21"/>
  <c r="H31"/>
  <c r="G9"/>
  <c r="G10"/>
  <c r="G11"/>
  <c r="G12"/>
  <c r="G13"/>
  <c r="G15"/>
  <c r="G16"/>
  <c r="G18"/>
  <c r="G19"/>
  <c r="G23"/>
  <c r="G24"/>
  <c r="G25"/>
  <c r="G27"/>
  <c r="G28"/>
  <c r="G29"/>
  <c r="G31"/>
  <c r="F8"/>
  <c r="E8"/>
  <c r="E31"/>
  <c r="D8"/>
  <c r="D31" s="1"/>
  <c r="F31"/>
  <c r="H8" l="1"/>
  <c r="G8"/>
</calcChain>
</file>

<file path=xl/sharedStrings.xml><?xml version="1.0" encoding="utf-8"?>
<sst xmlns="http://schemas.openxmlformats.org/spreadsheetml/2006/main" count="45" uniqueCount="42">
  <si>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</si>
  <si>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</si>
  <si>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</si>
  <si>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</si>
  <si>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</si>
  <si>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</si>
  <si>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</si>
  <si>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</si>
  <si>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121F255550</t>
  </si>
  <si>
    <t>115Д140200</t>
  </si>
  <si>
    <t>115Д240200</t>
  </si>
  <si>
    <t>115Д340200</t>
  </si>
  <si>
    <t>МП" Благоустройство муниципального образования "</t>
  </si>
  <si>
    <t>Исполнение за январь-март 2021 года</t>
  </si>
  <si>
    <t>МП « Комплексное развитие сельских территорий»</t>
  </si>
  <si>
    <t>2И00000000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</si>
  <si>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</si>
  <si>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</si>
  <si>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"Формирование современной городской среды Романовского муниципального образования на 2018-2022 годы"Ремонт общественных территорий</t>
  </si>
  <si>
    <t>МП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</si>
  <si>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МП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</si>
  <si>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"Проектирование и ремонт автомобильных дорог». Основное мероприятие "Разработка проекто-сметной документации"</t>
  </si>
  <si>
    <t>МП "Проектирование и ремонт автомобильных дорог». Основное мероприятие "Содержание  автомобильных дорог"</t>
  </si>
  <si>
    <t>МП "Проектирование и ремонт автомобильных дорог». Основное мероприятие  "Ремонт  автомобильных дорог"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</si>
  <si>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</si>
  <si>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</si>
  <si>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</si>
  <si>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</si>
  <si>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"Приобретение и установка детского игрового комплекса в р.п.Романовка Романовского муниципального образования Романовского муниципального района Саратовской области"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</si>
  <si>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квартал 2022 года                                     
</t>
  </si>
  <si>
    <t xml:space="preserve">2021 год </t>
  </si>
  <si>
    <t>2022год</t>
  </si>
  <si>
    <t>Исполнение за январь-март 2022 года</t>
  </si>
  <si>
    <t>Темп роста 2022 к 2021 году, %</t>
  </si>
  <si>
    <t>МП «Проведение культурно-массовых мероприятий в муниципальном образовании»</t>
  </si>
  <si>
    <t>МП "Ремонт объектов электрохозяйства  "</t>
  </si>
  <si>
    <t>МП "Развитие физической культуры и спорта"</t>
  </si>
  <si>
    <t>1Д00140200</t>
  </si>
  <si>
    <t>1Д00240200</t>
  </si>
  <si>
    <t>1Д00340200</t>
  </si>
  <si>
    <t>3П00000000</t>
  </si>
  <si>
    <t>Муниципальная программа «Благоустройство территории кладбища (центрального входа) в р.п. Романовка»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</si>
</sst>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8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8" fillId="0" borderId="1" xfId="5" applyFont="1" applyFill="1" applyBorder="1" applyAlignment="1">
      <alignment horizontal="center" vertical="center" wrapText="1"/>
    </xf>
    <xf numFmtId="164" fontId="7" fillId="0" borderId="1" xfId="5" applyNumberFormat="1" applyFont="1" applyFill="1" applyBorder="1" applyAlignment="1">
      <alignment horizontal="center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G1" sqref="G1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2" t="s">
        <v>29</v>
      </c>
      <c r="B2" s="32"/>
      <c r="C2" s="32"/>
      <c r="D2" s="32"/>
      <c r="E2" s="32"/>
      <c r="F2" s="32"/>
      <c r="G2" s="32"/>
      <c r="H2" s="32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3" t="s">
        <v>1</v>
      </c>
      <c r="B4" s="34" t="s">
        <v>2</v>
      </c>
      <c r="C4" s="34" t="s">
        <v>3</v>
      </c>
      <c r="D4" s="15" t="s">
        <v>30</v>
      </c>
      <c r="E4" s="35" t="s">
        <v>31</v>
      </c>
      <c r="F4" s="36"/>
      <c r="G4" s="37"/>
      <c r="H4" s="33" t="s">
        <v>33</v>
      </c>
    </row>
    <row r="5" spans="1:8" s="8" customFormat="1" ht="85.5" customHeight="1">
      <c r="A5" s="33"/>
      <c r="B5" s="34"/>
      <c r="C5" s="34"/>
      <c r="D5" s="30" t="s">
        <v>13</v>
      </c>
      <c r="E5" s="14" t="s">
        <v>5</v>
      </c>
      <c r="F5" s="30" t="s">
        <v>32</v>
      </c>
      <c r="G5" s="14" t="s">
        <v>6</v>
      </c>
      <c r="H5" s="33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8">
        <v>1</v>
      </c>
      <c r="B8" s="27" t="s">
        <v>4</v>
      </c>
      <c r="C8" s="24">
        <v>100000000</v>
      </c>
      <c r="D8" s="19">
        <f>SUM(D9:D28)</f>
        <v>623.1</v>
      </c>
      <c r="E8" s="19">
        <f>SUM(E9:E30)</f>
        <v>33460.300000000003</v>
      </c>
      <c r="F8" s="20">
        <f>SUM(F9:F30)</f>
        <v>1283.8</v>
      </c>
      <c r="G8" s="20">
        <f>F8/E8*100</f>
        <v>3.8367856833321876</v>
      </c>
      <c r="H8" s="20">
        <f>F8/D8*100</f>
        <v>206.03434440699723</v>
      </c>
    </row>
    <row r="9" spans="1:8" ht="37.5">
      <c r="A9" s="17"/>
      <c r="B9" s="21" t="s">
        <v>25</v>
      </c>
      <c r="C9" s="25">
        <v>1100010080</v>
      </c>
      <c r="D9" s="11">
        <v>0</v>
      </c>
      <c r="E9" s="31">
        <v>55</v>
      </c>
      <c r="F9" s="11"/>
      <c r="G9" s="20">
        <f t="shared" ref="G9:G31" si="0">F9/E9*100</f>
        <v>0</v>
      </c>
      <c r="H9" s="20"/>
    </row>
    <row r="10" spans="1:8" ht="18.75">
      <c r="A10" s="17"/>
      <c r="B10" s="23" t="s">
        <v>26</v>
      </c>
      <c r="C10" s="25">
        <v>1120005010</v>
      </c>
      <c r="D10" s="11">
        <v>0</v>
      </c>
      <c r="E10" s="31">
        <v>100</v>
      </c>
      <c r="F10" s="11"/>
      <c r="G10" s="20">
        <f t="shared" si="0"/>
        <v>0</v>
      </c>
      <c r="H10" s="20"/>
    </row>
    <row r="11" spans="1:8" ht="18.75">
      <c r="A11" s="18"/>
      <c r="B11" s="23" t="s">
        <v>27</v>
      </c>
      <c r="C11" s="25">
        <v>1120005020</v>
      </c>
      <c r="D11" s="11">
        <v>0</v>
      </c>
      <c r="E11" s="31">
        <v>700</v>
      </c>
      <c r="F11" s="11"/>
      <c r="G11" s="20">
        <f t="shared" si="0"/>
        <v>0</v>
      </c>
      <c r="H11" s="20"/>
    </row>
    <row r="12" spans="1:8" ht="18.75">
      <c r="A12" s="18"/>
      <c r="B12" s="23" t="s">
        <v>34</v>
      </c>
      <c r="C12" s="25">
        <v>1120005090</v>
      </c>
      <c r="D12" s="11"/>
      <c r="E12" s="31">
        <v>354</v>
      </c>
      <c r="F12" s="11"/>
      <c r="G12" s="20">
        <f t="shared" si="0"/>
        <v>0</v>
      </c>
      <c r="H12" s="20"/>
    </row>
    <row r="13" spans="1:8" ht="18.75">
      <c r="A13" s="18"/>
      <c r="B13" s="23" t="s">
        <v>35</v>
      </c>
      <c r="C13" s="25">
        <v>1120006010</v>
      </c>
      <c r="D13" s="11"/>
      <c r="E13" s="31">
        <v>1000</v>
      </c>
      <c r="F13" s="11"/>
      <c r="G13" s="20">
        <f t="shared" si="0"/>
        <v>0</v>
      </c>
      <c r="H13" s="20"/>
    </row>
    <row r="14" spans="1:8" ht="18.75">
      <c r="A14" s="18"/>
      <c r="B14" s="28" t="s">
        <v>12</v>
      </c>
      <c r="C14" s="25">
        <v>1120800000</v>
      </c>
      <c r="D14" s="11"/>
      <c r="E14" s="31"/>
      <c r="F14" s="11"/>
      <c r="G14" s="20"/>
      <c r="H14" s="20"/>
    </row>
    <row r="15" spans="1:8" ht="18.75">
      <c r="A15" s="18"/>
      <c r="B15" s="28" t="s">
        <v>16</v>
      </c>
      <c r="C15" s="25">
        <v>1120805071</v>
      </c>
      <c r="D15" s="11">
        <v>286.8</v>
      </c>
      <c r="E15" s="31">
        <v>11041.3</v>
      </c>
      <c r="F15" s="11">
        <v>851.6</v>
      </c>
      <c r="G15" s="20">
        <f t="shared" si="0"/>
        <v>7.7128598987438082</v>
      </c>
      <c r="H15" s="20">
        <f t="shared" ref="H9:H31" si="1">F15/D15*100</f>
        <v>296.93165969316595</v>
      </c>
    </row>
    <row r="16" spans="1:8" ht="18.75">
      <c r="A16" s="18"/>
      <c r="B16" s="28" t="s">
        <v>17</v>
      </c>
      <c r="C16" s="25">
        <v>1120805072</v>
      </c>
      <c r="D16" s="11">
        <v>327.39999999999998</v>
      </c>
      <c r="E16" s="31">
        <v>1353.2</v>
      </c>
      <c r="F16" s="11">
        <v>312.39999999999998</v>
      </c>
      <c r="G16" s="20">
        <f t="shared" si="0"/>
        <v>23.086018326928759</v>
      </c>
      <c r="H16" s="20">
        <f t="shared" si="1"/>
        <v>95.418448381185101</v>
      </c>
    </row>
    <row r="17" spans="1:8" ht="18.75">
      <c r="A17" s="18"/>
      <c r="B17" s="28" t="s">
        <v>14</v>
      </c>
      <c r="C17" s="25">
        <v>1120900000</v>
      </c>
      <c r="D17" s="11"/>
      <c r="E17" s="31"/>
      <c r="F17" s="11"/>
      <c r="G17" s="20"/>
      <c r="H17" s="20"/>
    </row>
    <row r="18" spans="1:8" ht="37.5">
      <c r="A18" s="18"/>
      <c r="B18" s="22" t="s">
        <v>24</v>
      </c>
      <c r="C18" s="25">
        <v>1140010020</v>
      </c>
      <c r="D18" s="11">
        <v>0</v>
      </c>
      <c r="E18" s="31">
        <v>20</v>
      </c>
      <c r="F18" s="11">
        <v>20</v>
      </c>
      <c r="G18" s="20">
        <f t="shared" si="0"/>
        <v>100</v>
      </c>
      <c r="H18" s="20"/>
    </row>
    <row r="19" spans="1:8" ht="18.75">
      <c r="A19" s="18"/>
      <c r="B19" s="22" t="s">
        <v>36</v>
      </c>
      <c r="C19" s="25">
        <v>1140010040</v>
      </c>
      <c r="D19" s="11"/>
      <c r="E19" s="31">
        <v>200</v>
      </c>
      <c r="F19" s="11"/>
      <c r="G19" s="20">
        <f t="shared" si="0"/>
        <v>0</v>
      </c>
      <c r="H19" s="20"/>
    </row>
    <row r="20" spans="1:8" ht="18.75">
      <c r="A20" s="18"/>
      <c r="B20" s="22" t="s">
        <v>23</v>
      </c>
      <c r="C20" s="25" t="s">
        <v>9</v>
      </c>
      <c r="D20" s="11">
        <v>0</v>
      </c>
      <c r="E20" s="31"/>
      <c r="F20" s="11"/>
      <c r="G20" s="20"/>
      <c r="H20" s="20"/>
    </row>
    <row r="21" spans="1:8" ht="18.75">
      <c r="A21" s="18"/>
      <c r="B21" s="22" t="s">
        <v>22</v>
      </c>
      <c r="C21" s="25" t="s">
        <v>10</v>
      </c>
      <c r="D21" s="11">
        <v>8.9</v>
      </c>
      <c r="E21" s="31"/>
      <c r="F21" s="11"/>
      <c r="G21" s="20"/>
      <c r="H21" s="20">
        <f t="shared" si="1"/>
        <v>0</v>
      </c>
    </row>
    <row r="22" spans="1:8" ht="18.75">
      <c r="A22" s="18"/>
      <c r="B22" s="22" t="s">
        <v>21</v>
      </c>
      <c r="C22" s="25" t="s">
        <v>11</v>
      </c>
      <c r="D22" s="11">
        <v>0</v>
      </c>
      <c r="E22" s="31"/>
      <c r="F22" s="11"/>
      <c r="G22" s="20"/>
      <c r="H22" s="20"/>
    </row>
    <row r="23" spans="1:8" ht="18.75">
      <c r="A23" s="18"/>
      <c r="B23" s="22" t="s">
        <v>23</v>
      </c>
      <c r="C23" s="25" t="s">
        <v>37</v>
      </c>
      <c r="D23" s="11"/>
      <c r="E23" s="31">
        <v>5679.8</v>
      </c>
      <c r="F23" s="11"/>
      <c r="G23" s="20">
        <f t="shared" si="0"/>
        <v>0</v>
      </c>
      <c r="H23" s="20"/>
    </row>
    <row r="24" spans="1:8" ht="18.75">
      <c r="A24" s="18"/>
      <c r="B24" s="22" t="s">
        <v>22</v>
      </c>
      <c r="C24" s="25" t="s">
        <v>38</v>
      </c>
      <c r="D24" s="11"/>
      <c r="E24" s="31">
        <v>400</v>
      </c>
      <c r="F24" s="11">
        <v>26.6</v>
      </c>
      <c r="G24" s="20">
        <f t="shared" si="0"/>
        <v>6.65</v>
      </c>
      <c r="H24" s="20"/>
    </row>
    <row r="25" spans="1:8" ht="37.5">
      <c r="A25" s="18"/>
      <c r="B25" s="22" t="s">
        <v>21</v>
      </c>
      <c r="C25" s="25" t="s">
        <v>39</v>
      </c>
      <c r="D25" s="11"/>
      <c r="E25" s="31">
        <v>250</v>
      </c>
      <c r="F25" s="11"/>
      <c r="G25" s="20">
        <f t="shared" si="0"/>
        <v>0</v>
      </c>
      <c r="H25" s="20"/>
    </row>
    <row r="26" spans="1:8" ht="37.5">
      <c r="A26" s="18"/>
      <c r="B26" s="22" t="s">
        <v>18</v>
      </c>
      <c r="C26" s="25">
        <v>1210200030</v>
      </c>
      <c r="D26" s="11"/>
      <c r="E26" s="31"/>
      <c r="F26" s="11"/>
      <c r="G26" s="20"/>
      <c r="H26" s="20"/>
    </row>
    <row r="27" spans="1:8" ht="56.25">
      <c r="A27" s="18"/>
      <c r="B27" s="22" t="s">
        <v>19</v>
      </c>
      <c r="C27" s="25" t="s">
        <v>8</v>
      </c>
      <c r="D27" s="11">
        <v>0</v>
      </c>
      <c r="E27" s="31">
        <v>11000</v>
      </c>
      <c r="F27" s="11"/>
      <c r="G27" s="20">
        <f t="shared" si="0"/>
        <v>0</v>
      </c>
      <c r="H27" s="20"/>
    </row>
    <row r="28" spans="1:8" ht="56.25">
      <c r="A28" s="18"/>
      <c r="B28" s="22" t="s">
        <v>20</v>
      </c>
      <c r="C28" s="25">
        <v>1220100020</v>
      </c>
      <c r="D28" s="11">
        <v>0</v>
      </c>
      <c r="E28" s="31">
        <v>750</v>
      </c>
      <c r="F28" s="11">
        <v>73.2</v>
      </c>
      <c r="G28" s="20">
        <f t="shared" si="0"/>
        <v>9.76</v>
      </c>
      <c r="H28" s="20"/>
    </row>
    <row r="29" spans="1:8" ht="18.75">
      <c r="A29" s="18"/>
      <c r="B29" s="22" t="s">
        <v>41</v>
      </c>
      <c r="C29" s="25" t="s">
        <v>40</v>
      </c>
      <c r="D29" s="11"/>
      <c r="E29" s="31">
        <v>557</v>
      </c>
      <c r="F29" s="11"/>
      <c r="G29" s="20">
        <f t="shared" si="0"/>
        <v>0</v>
      </c>
      <c r="H29" s="20"/>
    </row>
    <row r="30" spans="1:8" ht="37.5">
      <c r="A30" s="18"/>
      <c r="B30" s="22" t="s">
        <v>28</v>
      </c>
      <c r="C30" s="25" t="s">
        <v>15</v>
      </c>
      <c r="D30" s="11"/>
      <c r="E30" s="31"/>
      <c r="F30" s="11"/>
      <c r="G30" s="20"/>
      <c r="H30" s="20"/>
    </row>
    <row r="31" spans="1:8" ht="18.75">
      <c r="A31" s="18"/>
      <c r="B31" s="29" t="s">
        <v>7</v>
      </c>
      <c r="C31" s="26"/>
      <c r="D31" s="16">
        <f>D8</f>
        <v>623.1</v>
      </c>
      <c r="E31" s="12">
        <f>SUM(E9:E30)</f>
        <v>33460.300000000003</v>
      </c>
      <c r="F31" s="12">
        <f>SUM(F9:F28)</f>
        <v>1283.8</v>
      </c>
      <c r="G31" s="20">
        <f t="shared" si="0"/>
        <v>3.8367856833321876</v>
      </c>
      <c r="H31" s="20">
        <f t="shared" si="1"/>
        <v>206.03434440699723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2022-04-12T06:42:11Z</dcterms:modified>
</cp:coreProperties>
</file>