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<sst xmlns="http://schemas.openxmlformats.org/spreadsheetml/2006/main" count="59" uniqueCount="20">
  <si>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</si>
  <si>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</si>
  <si>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</si>
  <si>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</si>
  <si>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</si>
  <si>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</si>
  <si>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</si>
  <si>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</si>
  <si>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</si>
  <si>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</si>
  <si>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</si>
  <si>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</si>
  <si>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</si>
  <si>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</si>
  <si>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</si>
  <si>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</si>
  <si>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</si>
  <si>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августа 2022 года </t>
  </si>
  <si>
    <t>Факт за 07.2022</t>
  </si>
  <si>
    <t>Факт за 07.2021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</si>
</sst>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19996.5</v>
      </c>
      <c r="C7" s="14">
        <f>M7+BA7</f>
        <v>12062.3</v>
      </c>
      <c r="D7" s="1"/>
      <c r="E7" s="12">
        <v>60.3</v>
      </c>
      <c r="F7" s="15">
        <f>O7+BC7</f>
        <v>9248.2000000000007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19118.2</v>
      </c>
      <c r="L7" s="13">
        <v>95.61</v>
      </c>
      <c r="M7" s="19">
        <f>W7+AC7+AI7+AO7+AU7</f>
        <v>10850.8</v>
      </c>
      <c r="N7" s="19">
        <v>56.8</v>
      </c>
      <c r="O7" s="19">
        <f>Y7+AE7+AK7+AQ7+AW7</f>
        <v>8233.2000000000007</v>
      </c>
      <c r="P7" s="20">
        <v>79.44</v>
      </c>
      <c r="Q7" s="19"/>
      <c r="R7" s="19"/>
      <c r="S7" s="18"/>
      <c r="T7" s="18"/>
      <c r="U7" s="8">
        <v>5357.8</v>
      </c>
      <c r="V7" s="8">
        <v>28.02</v>
      </c>
      <c r="W7" s="9">
        <v>3341.4</v>
      </c>
      <c r="X7" s="12">
        <v>62.4</v>
      </c>
      <c r="Y7" s="7">
        <v>2557.9</v>
      </c>
      <c r="Z7" s="13">
        <f>W7/Y7*100</f>
        <v>130.6305954102975</v>
      </c>
      <c r="AA7" s="21">
        <v>2653.4</v>
      </c>
      <c r="AB7" s="13">
        <v>13.88</v>
      </c>
      <c r="AC7" s="18">
        <v>1720.1</v>
      </c>
      <c r="AD7" s="19">
        <v>64.8</v>
      </c>
      <c r="AE7" s="19">
        <v>1388.4</v>
      </c>
      <c r="AF7" s="13">
        <f>AC7/AE7*100</f>
        <v>123.89080956496686</v>
      </c>
      <c r="AG7" s="12">
        <v>1419.6</v>
      </c>
      <c r="AH7" s="13">
        <v>7.43</v>
      </c>
      <c r="AI7" s="14">
        <v>25.9</v>
      </c>
      <c r="AJ7" s="13">
        <v>1.2</v>
      </c>
      <c r="AK7" s="15">
        <v>151.19999999999999</v>
      </c>
      <c r="AL7" s="12">
        <f>AI7/AK7*100</f>
        <v>17.12962962962963</v>
      </c>
      <c r="AM7" s="12">
        <v>4866.3999999999996</v>
      </c>
      <c r="AN7" s="13">
        <v>25.45</v>
      </c>
      <c r="AO7" s="14">
        <v>5006.8999999999996</v>
      </c>
      <c r="AP7" s="16">
        <v>102.9</v>
      </c>
      <c r="AQ7" s="15">
        <v>2712.7</v>
      </c>
      <c r="AR7" s="12">
        <f>AO7/AQ7*100</f>
        <v>184.57256607807719</v>
      </c>
      <c r="AS7" s="12">
        <v>4821</v>
      </c>
      <c r="AT7" s="13">
        <v>25.22</v>
      </c>
      <c r="AU7" s="14">
        <v>756.5</v>
      </c>
      <c r="AV7" s="13">
        <v>15.7</v>
      </c>
      <c r="AW7" s="15">
        <v>1423</v>
      </c>
      <c r="AX7" s="13">
        <f>AU7/AW7*100</f>
        <v>53.162333099086432</v>
      </c>
      <c r="AY7" s="22">
        <v>878.3</v>
      </c>
      <c r="AZ7" s="13">
        <v>4.3899999999999997</v>
      </c>
      <c r="BA7" s="19">
        <v>1211.5</v>
      </c>
      <c r="BB7" s="19">
        <v>137.9</v>
      </c>
      <c r="BC7" s="20">
        <v>1015</v>
      </c>
      <c r="BD7" s="20">
        <f>BA7/BC7*100</f>
        <v>119.35960591133006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2022-08-02T06:00:27Z</dcterms:modified>
</cp:coreProperties>
</file>