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<sst xmlns="http://schemas.openxmlformats.org/spreadsheetml/2006/main" count="73" uniqueCount="22">
  <si>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</si>
  <si>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</si>
  <si>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</si>
  <si>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</si>
  <si>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</si>
  <si>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</si>
  <si>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</si>
  <si>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</si>
  <si>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</si>
  <si>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</si>
  <si>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</si>
  <si>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</si>
  <si>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</si>
  <si>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</si>
  <si>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</si>
  <si>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</si>
  <si>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</si>
  <si>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</si>
  <si>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июля 2022 года </t>
  </si>
  <si>
    <t>Утвержденный бюджет на 2022 год по состоянию на 01.07.2022</t>
  </si>
  <si>
    <t>Факт за 06.2022</t>
  </si>
  <si>
    <t>Факт за 06.2021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</si>
</sst>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/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62320.2</v>
      </c>
      <c r="C7" s="13">
        <f>M7+BM7</f>
        <v>34195.599999999999</v>
      </c>
      <c r="D7" s="1"/>
      <c r="E7" s="18">
        <v>54.9</v>
      </c>
      <c r="F7" s="11">
        <f>O7+BO7</f>
        <v>36986.5</v>
      </c>
      <c r="G7" s="9">
        <f>C7/F7*100</f>
        <v>92.454273856677432</v>
      </c>
      <c r="H7" s="8">
        <v>2977.1</v>
      </c>
      <c r="I7" s="8">
        <v>2332.8000000000002</v>
      </c>
      <c r="J7" s="8">
        <v>1953.4</v>
      </c>
      <c r="K7" s="24">
        <f>U7+AA7+AG7+AM7+AS7+BE7+AY7</f>
        <v>50601.2</v>
      </c>
      <c r="L7" s="25">
        <v>81.2</v>
      </c>
      <c r="M7" s="7">
        <f>W7+AC7+AI7+AO7+AU7+BG7+BA7</f>
        <v>28494.1</v>
      </c>
      <c r="N7" s="7">
        <v>56.3</v>
      </c>
      <c r="O7" s="29">
        <f>Y7+AE7+AK7+AQ7+AW7+BI7+BC7</f>
        <v>30110.2</v>
      </c>
      <c r="P7" s="25">
        <f>M7/O7*100</f>
        <v>94.632715823873625</v>
      </c>
      <c r="Q7" s="7"/>
      <c r="R7" s="7"/>
      <c r="S7" s="8"/>
      <c r="T7" s="8"/>
      <c r="U7" s="18">
        <v>18840.5</v>
      </c>
      <c r="V7" s="19">
        <v>37.229999999999997</v>
      </c>
      <c r="W7" s="13">
        <v>10039.1</v>
      </c>
      <c r="X7" s="12">
        <v>53.3</v>
      </c>
      <c r="Y7" s="11">
        <v>7550.6</v>
      </c>
      <c r="Z7" s="9">
        <f>W7/Y7*100</f>
        <v>132.95764575000661</v>
      </c>
      <c r="AA7" s="10">
        <v>3898.3</v>
      </c>
      <c r="AB7" s="24">
        <v>7.7</v>
      </c>
      <c r="AC7" s="15">
        <v>2129.1999999999998</v>
      </c>
      <c r="AD7" s="7">
        <v>54.6</v>
      </c>
      <c r="AE7" s="7">
        <v>6329.3</v>
      </c>
      <c r="AF7" s="26">
        <f>AC7/AE7*100</f>
        <v>33.64037097309339</v>
      </c>
      <c r="AG7" s="18"/>
      <c r="AH7" s="19"/>
      <c r="AI7" s="20">
        <v>-6.7</v>
      </c>
      <c r="AJ7" s="19">
        <v>-225138.7</v>
      </c>
      <c r="AK7" s="21">
        <v>458.2</v>
      </c>
      <c r="AL7" s="24">
        <f>AI7/AK7*100</f>
        <v>-1.4622435617634222</v>
      </c>
      <c r="AM7" s="18">
        <v>13241.9</v>
      </c>
      <c r="AN7" s="19">
        <v>26.17</v>
      </c>
      <c r="AO7" s="20">
        <v>13743.1</v>
      </c>
      <c r="AP7" s="22">
        <v>103.8</v>
      </c>
      <c r="AQ7" s="21">
        <v>13368.4</v>
      </c>
      <c r="AR7" s="17">
        <f>AO7/AQ7*100</f>
        <v>102.80287842972982</v>
      </c>
      <c r="AS7" s="18">
        <v>907.3</v>
      </c>
      <c r="AT7" s="19">
        <v>1.79</v>
      </c>
      <c r="AU7" s="20">
        <v>381.7</v>
      </c>
      <c r="AV7" s="19">
        <v>42.1</v>
      </c>
      <c r="AW7" s="21">
        <v>380.9</v>
      </c>
      <c r="AX7" s="17">
        <f>AU7/AW7*100</f>
        <v>100.21002887897086</v>
      </c>
      <c r="AY7" s="17">
        <v>12363.2</v>
      </c>
      <c r="AZ7" s="26">
        <v>24.44</v>
      </c>
      <c r="BA7" s="17">
        <v>1506</v>
      </c>
      <c r="BB7" s="17">
        <v>12.2</v>
      </c>
      <c r="BC7" s="17">
        <v>1570.1</v>
      </c>
      <c r="BD7" s="17">
        <f>BA7/BC7*100</f>
        <v>95.917457486784286</v>
      </c>
      <c r="BE7" s="23">
        <v>1350</v>
      </c>
      <c r="BF7" s="24">
        <v>2.67</v>
      </c>
      <c r="BG7" s="7">
        <v>701.7</v>
      </c>
      <c r="BH7" s="7">
        <v>52</v>
      </c>
      <c r="BI7" s="7">
        <v>452.7</v>
      </c>
      <c r="BJ7" s="7">
        <f>BG7/BI7*100</f>
        <v>155.00331345261765</v>
      </c>
      <c r="BK7" s="18">
        <v>11719</v>
      </c>
      <c r="BL7" s="19">
        <v>18.8</v>
      </c>
      <c r="BM7" s="20">
        <v>5701.5</v>
      </c>
      <c r="BN7" s="19">
        <v>48.7</v>
      </c>
      <c r="BO7" s="21">
        <v>6876.3</v>
      </c>
      <c r="BP7" s="24">
        <f>BM7/BO7*100</f>
        <v>82.915230574582253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2022-07-08T05:44:45Z</dcterms:modified>
</cp:coreProperties>
</file>