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/>
</workbook>
</file>

<file path=xl/calcChain.xml><?xml version="1.0" encoding="utf-8"?>
<calcChain xmlns="http://schemas.openxmlformats.org/spreadsheetml/2006/main">
  <c r="G13" i="1"/>
  <c r="H9" l="1"/>
  <c r="H14"/>
  <c r="H17"/>
  <c r="G9" l="1"/>
  <c r="G10"/>
  <c r="G11"/>
  <c r="G12"/>
  <c r="G14"/>
  <c r="G16"/>
  <c r="G17"/>
  <c r="G20"/>
  <c r="G21"/>
  <c r="F8"/>
  <c r="E8"/>
  <c r="E22"/>
  <c r="D8"/>
  <c r="D22" s="1"/>
  <c r="F22"/>
  <c r="H22" l="1"/>
  <c r="G22"/>
  <c r="H8"/>
  <c r="G8"/>
</calcChain>
</file>

<file path=xl/sharedStrings.xml><?xml version="1.0" encoding="utf-8"?>
<sst xmlns="http://schemas.openxmlformats.org/spreadsheetml/2006/main" count="32" uniqueCount="32">
  <si>
    <t>(тыс. рублей)</t>
  </si>
  <si>
    <t>№</t>
  </si>
  <si>
    <t>Наименование</t>
  </si>
  <si>
    <t>Муниципальные программы</t>
  </si>
  <si>
    <t>% исполнение к годовым назначениям</t>
  </si>
  <si>
    <t>Всего</t>
  </si>
  <si>
    <t>Исполнение за январь-март 2024 года</t>
  </si>
  <si>
    <t xml:space="preserve"> 6Д00000000</t>
  </si>
  <si>
    <t>КЦСР      2025</t>
  </si>
  <si>
    <t xml:space="preserve">2024 год </t>
  </si>
  <si>
    <t>Бюджетные ассигнования на 2025 год</t>
  </si>
  <si>
    <t>2025год</t>
  </si>
  <si>
    <t>Исполнение за январь-март 2025 года</t>
  </si>
  <si>
    <t>Темп роста 2025 к 2024 году, %</t>
  </si>
  <si>
    <t>Муниципальная программа "Благоустройство Романовского муниципального образования Романовского муниципального района"</t>
  </si>
  <si>
    <t>Муниципальная программа "Развитие физической культуры и спорта в Романовском муниципальном образовании"</t>
  </si>
  <si>
    <t>Муниципальная программа "Обеспечение первичных мер пожарной безопасности Романовского муниципального образования"</t>
  </si>
  <si>
    <t>Муниципальная программа "Профилактика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района"</t>
  </si>
  <si>
    <t>Муниципальная программа "Формирование современной городской среды Романовского муниципального образования на 2018-2025 годы"</t>
  </si>
  <si>
    <t>Муниципальная программа " Проведение культурно-массовых мероприятий в Романовском муниципальном образовании"</t>
  </si>
  <si>
    <t>Муниципальная программа "Снижение рисков и смягчений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района"</t>
  </si>
  <si>
    <t>Муниципальная программа "Обеспечение населения Романовского муниципального образования Романовского муниципального района питьевой водой"</t>
  </si>
  <si>
    <t>Муниципальная программа "Проектирование, ремонт и содержание автомобильных дорог Романовского муниципального образования Романовского муниципального района"</t>
  </si>
  <si>
    <t>Муниципальная программа "Комплексное развитие сельских территорий"</t>
  </si>
  <si>
    <t>6С00000000</t>
  </si>
  <si>
    <t>Муниципальная программа "Благоустройство Романовского муниципального образования Романовского муниципального района на 2025-2027 годы"</t>
  </si>
  <si>
    <t>6Т00000000</t>
  </si>
  <si>
    <t>Муниципальная программа "Профилактика правонарушений и усиление борьбы с преступностью в Романовском муниципальном образовании Романовского муниципального района"</t>
  </si>
  <si>
    <t xml:space="preserve"> 6П00000000</t>
  </si>
  <si>
    <t xml:space="preserve"> 6М00000000</t>
  </si>
  <si>
    <t>Муниципальная программа "Выполнение работ по ремонту мостового перехода в п. Красноармейский , ул. Зеленая 1а"</t>
  </si>
  <si>
    <t xml:space="preserve">Информация 
об исполнении по расходам на реализацию муниципальных программ Романовского городского поселения Романовского муниципального района Саратовской области за I квартал 2025 года                                     
</t>
  </si>
</sst>
</file>

<file path=xl/styles.xml><?xml version="1.0" encoding="utf-8"?>
<styleSheet xmlns="http://schemas.openxmlformats.org/spreadsheetml/2006/main">
  <numFmts count="6">
    <numFmt numFmtId="164" formatCode="#,##0.0_ ;[Red]\-#,##0.0\ "/>
    <numFmt numFmtId="165" formatCode="0000000"/>
    <numFmt numFmtId="166" formatCode="#,##0.0"/>
    <numFmt numFmtId="167" formatCode="0.0"/>
    <numFmt numFmtId="168" formatCode="0000000000"/>
    <numFmt numFmtId="169" formatCode="00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8" fillId="0" borderId="1" xfId="5" applyFont="1" applyFill="1" applyBorder="1" applyAlignment="1">
      <alignment wrapText="1"/>
    </xf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164" fontId="7" fillId="2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wrapText="1"/>
    </xf>
    <xf numFmtId="165" fontId="8" fillId="0" borderId="6" xfId="5" applyNumberFormat="1" applyFont="1" applyFill="1" applyBorder="1" applyAlignment="1" applyProtection="1">
      <alignment horizontal="center" wrapText="1"/>
      <protection hidden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5" fontId="8" fillId="0" borderId="4" xfId="5" applyNumberFormat="1" applyFont="1" applyFill="1" applyBorder="1" applyAlignment="1" applyProtection="1">
      <alignment horizontal="center"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169" fontId="7" fillId="0" borderId="1" xfId="7" applyNumberFormat="1" applyFont="1" applyFill="1" applyBorder="1" applyAlignment="1" applyProtection="1">
      <alignment wrapText="1"/>
      <protection hidden="1"/>
    </xf>
    <xf numFmtId="169" fontId="7" fillId="0" borderId="1" xfId="8" applyNumberFormat="1" applyFont="1" applyFill="1" applyBorder="1" applyAlignment="1" applyProtection="1">
      <alignment wrapText="1"/>
      <protection hidden="1"/>
    </xf>
    <xf numFmtId="169" fontId="7" fillId="0" borderId="1" xfId="9" applyNumberFormat="1" applyFont="1" applyFill="1" applyBorder="1" applyAlignment="1" applyProtection="1">
      <alignment wrapText="1"/>
      <protection hidden="1"/>
    </xf>
    <xf numFmtId="169" fontId="7" fillId="0" borderId="1" xfId="10" applyNumberFormat="1" applyFont="1" applyFill="1" applyBorder="1" applyAlignment="1" applyProtection="1">
      <alignment wrapText="1"/>
      <protection hidden="1"/>
    </xf>
    <xf numFmtId="169" fontId="7" fillId="0" borderId="1" xfId="11" applyNumberFormat="1" applyFont="1" applyFill="1" applyBorder="1" applyAlignment="1" applyProtection="1">
      <alignment wrapText="1"/>
      <protection hidden="1"/>
    </xf>
    <xf numFmtId="169" fontId="7" fillId="0" borderId="1" xfId="12" applyNumberFormat="1" applyFont="1" applyFill="1" applyBorder="1" applyAlignment="1" applyProtection="1">
      <alignment wrapText="1"/>
      <protection hidden="1"/>
    </xf>
    <xf numFmtId="169" fontId="7" fillId="0" borderId="1" xfId="13" applyNumberFormat="1" applyFont="1" applyFill="1" applyBorder="1" applyAlignment="1" applyProtection="1">
      <alignment wrapText="1"/>
      <protection hidden="1"/>
    </xf>
    <xf numFmtId="169" fontId="7" fillId="0" borderId="1" xfId="14" applyNumberFormat="1" applyFont="1" applyFill="1" applyBorder="1" applyAlignment="1" applyProtection="1">
      <alignment wrapText="1"/>
      <protection hidden="1"/>
    </xf>
    <xf numFmtId="169" fontId="7" fillId="0" borderId="7" xfId="15" applyNumberFormat="1" applyFont="1" applyFill="1" applyBorder="1" applyAlignment="1" applyProtection="1">
      <alignment wrapText="1"/>
      <protection hidden="1"/>
    </xf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168" fontId="7" fillId="0" borderId="4" xfId="6" applyNumberFormat="1" applyFont="1" applyFill="1" applyBorder="1" applyAlignment="1" applyProtection="1">
      <alignment horizontal="center" wrapText="1"/>
      <protection hidden="1"/>
    </xf>
    <xf numFmtId="169" fontId="7" fillId="0" borderId="1" xfId="16" applyNumberFormat="1" applyFont="1" applyFill="1" applyBorder="1" applyAlignment="1" applyProtection="1">
      <alignment wrapText="1"/>
      <protection hidden="1"/>
    </xf>
    <xf numFmtId="169" fontId="7" fillId="0" borderId="1" xfId="17" applyNumberFormat="1" applyFont="1" applyFill="1" applyBorder="1" applyAlignment="1" applyProtection="1">
      <alignment wrapText="1"/>
      <protection hidden="1"/>
    </xf>
    <xf numFmtId="169" fontId="7" fillId="0" borderId="1" xfId="18" applyNumberFormat="1" applyFont="1" applyFill="1" applyBorder="1" applyAlignment="1" applyProtection="1">
      <alignment wrapText="1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9">
    <cellStyle name="Обычный" xfId="0" builtinId="0"/>
    <cellStyle name="Обычный 10" xfId="10"/>
    <cellStyle name="Обычный 11" xfId="11"/>
    <cellStyle name="Обычный 12" xfId="12"/>
    <cellStyle name="Обычный 13" xfId="13"/>
    <cellStyle name="Обычный 14" xfId="14"/>
    <cellStyle name="Обычный 15" xfId="15"/>
    <cellStyle name="Обычный 16" xfId="16"/>
    <cellStyle name="Обычный 17" xfId="17"/>
    <cellStyle name="Обычный 18" xfId="18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 6" xfId="7"/>
    <cellStyle name="Обычный 7" xfId="8"/>
    <cellStyle name="Обычный 9" xfId="9"/>
    <cellStyle name="Обычный_tm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A2" sqref="A2:H2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44" t="s">
        <v>31</v>
      </c>
      <c r="B2" s="44"/>
      <c r="C2" s="44"/>
      <c r="D2" s="44"/>
      <c r="E2" s="44"/>
      <c r="F2" s="44"/>
      <c r="G2" s="44"/>
      <c r="H2" s="44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45" t="s">
        <v>1</v>
      </c>
      <c r="B4" s="46" t="s">
        <v>2</v>
      </c>
      <c r="C4" s="45" t="s">
        <v>8</v>
      </c>
      <c r="D4" s="15" t="s">
        <v>9</v>
      </c>
      <c r="E4" s="47" t="s">
        <v>11</v>
      </c>
      <c r="F4" s="48"/>
      <c r="G4" s="49"/>
      <c r="H4" s="45" t="s">
        <v>13</v>
      </c>
    </row>
    <row r="5" spans="1:8" s="8" customFormat="1" ht="85.5" customHeight="1">
      <c r="A5" s="45"/>
      <c r="B5" s="46"/>
      <c r="C5" s="45"/>
      <c r="D5" s="29" t="s">
        <v>6</v>
      </c>
      <c r="E5" s="29" t="s">
        <v>10</v>
      </c>
      <c r="F5" s="29" t="s">
        <v>12</v>
      </c>
      <c r="G5" s="14" t="s">
        <v>4</v>
      </c>
      <c r="H5" s="45"/>
    </row>
    <row r="6" spans="1:8" ht="15" hidden="1" customHeight="1">
      <c r="A6" s="9">
        <v>1</v>
      </c>
      <c r="B6" s="10">
        <v>2</v>
      </c>
      <c r="C6" s="25"/>
      <c r="D6" s="10"/>
      <c r="E6" s="10"/>
      <c r="F6" s="10"/>
      <c r="G6" s="10"/>
      <c r="H6" s="10"/>
    </row>
    <row r="7" spans="1:8" ht="15" customHeight="1">
      <c r="A7" s="9"/>
      <c r="B7" s="10"/>
      <c r="C7" s="25"/>
      <c r="D7" s="10"/>
      <c r="E7" s="10"/>
      <c r="F7" s="10"/>
      <c r="G7" s="10"/>
      <c r="H7" s="10"/>
    </row>
    <row r="8" spans="1:8" ht="18.75">
      <c r="A8" s="18"/>
      <c r="B8" s="21" t="s">
        <v>3</v>
      </c>
      <c r="C8" s="26"/>
      <c r="D8" s="19">
        <f>SUM(D9:D20)</f>
        <v>1609.6000000000001</v>
      </c>
      <c r="E8" s="19">
        <f>SUM(E9:E21)</f>
        <v>34474.5</v>
      </c>
      <c r="F8" s="20">
        <f>SUM(F9:F21)</f>
        <v>1638.3000000000002</v>
      </c>
      <c r="G8" s="20">
        <f>F8/E8*100</f>
        <v>4.7522081538528482</v>
      </c>
      <c r="H8" s="20">
        <f>F8/D8*100</f>
        <v>101.78305168986084</v>
      </c>
    </row>
    <row r="9" spans="1:8" ht="37.5">
      <c r="A9" s="17">
        <v>1</v>
      </c>
      <c r="B9" s="30" t="s">
        <v>14</v>
      </c>
      <c r="C9" s="27">
        <v>6100000000</v>
      </c>
      <c r="D9" s="11">
        <v>1345.3</v>
      </c>
      <c r="E9" s="23">
        <v>6822.4</v>
      </c>
      <c r="F9" s="11">
        <v>1026.2</v>
      </c>
      <c r="G9" s="20">
        <f t="shared" ref="G9:G22" si="0">F9/E9*100</f>
        <v>15.041627579737337</v>
      </c>
      <c r="H9" s="20">
        <f>F9/D9*100</f>
        <v>76.280383557570815</v>
      </c>
    </row>
    <row r="10" spans="1:8" ht="42.75" customHeight="1">
      <c r="A10" s="17">
        <v>2</v>
      </c>
      <c r="B10" s="31" t="s">
        <v>15</v>
      </c>
      <c r="C10" s="27">
        <v>6200000000</v>
      </c>
      <c r="D10" s="11">
        <v>5.9</v>
      </c>
      <c r="E10" s="23">
        <v>200</v>
      </c>
      <c r="F10" s="11"/>
      <c r="G10" s="20">
        <f t="shared" si="0"/>
        <v>0</v>
      </c>
      <c r="H10" s="20"/>
    </row>
    <row r="11" spans="1:8" ht="39" customHeight="1">
      <c r="A11" s="17">
        <v>3</v>
      </c>
      <c r="B11" s="32" t="s">
        <v>16</v>
      </c>
      <c r="C11" s="27">
        <v>6300000000</v>
      </c>
      <c r="D11" s="11"/>
      <c r="E11" s="23">
        <v>100</v>
      </c>
      <c r="F11" s="11"/>
      <c r="G11" s="20">
        <f t="shared" si="0"/>
        <v>0</v>
      </c>
      <c r="H11" s="20"/>
    </row>
    <row r="12" spans="1:8" ht="37.5" customHeight="1">
      <c r="A12" s="17">
        <v>4</v>
      </c>
      <c r="B12" s="33" t="s">
        <v>17</v>
      </c>
      <c r="C12" s="27">
        <v>6400000000</v>
      </c>
      <c r="D12" s="11"/>
      <c r="E12" s="23">
        <v>50</v>
      </c>
      <c r="F12" s="11">
        <v>6.5</v>
      </c>
      <c r="G12" s="20">
        <f t="shared" si="0"/>
        <v>13</v>
      </c>
      <c r="H12" s="20"/>
    </row>
    <row r="13" spans="1:8" ht="43.5" customHeight="1">
      <c r="A13" s="17">
        <v>5</v>
      </c>
      <c r="B13" s="34" t="s">
        <v>18</v>
      </c>
      <c r="C13" s="27">
        <v>6500000000</v>
      </c>
      <c r="D13" s="11"/>
      <c r="E13" s="24">
        <v>9060</v>
      </c>
      <c r="F13" s="11">
        <v>300</v>
      </c>
      <c r="G13" s="20">
        <f t="shared" si="0"/>
        <v>3.3112582781456954</v>
      </c>
      <c r="H13" s="20"/>
    </row>
    <row r="14" spans="1:8" ht="33.75" customHeight="1">
      <c r="A14" s="17">
        <v>6</v>
      </c>
      <c r="B14" s="35" t="s">
        <v>19</v>
      </c>
      <c r="C14" s="27">
        <v>6600000000</v>
      </c>
      <c r="D14" s="11">
        <v>80.900000000000006</v>
      </c>
      <c r="E14" s="23">
        <v>454</v>
      </c>
      <c r="F14" s="11">
        <v>305.60000000000002</v>
      </c>
      <c r="G14" s="20">
        <f t="shared" si="0"/>
        <v>67.312775330396477</v>
      </c>
      <c r="H14" s="20">
        <f t="shared" ref="H14:H22" si="1">F14/D14*100</f>
        <v>377.75030902348578</v>
      </c>
    </row>
    <row r="15" spans="1:8" ht="36.75" customHeight="1">
      <c r="A15" s="17">
        <v>7</v>
      </c>
      <c r="B15" s="36" t="s">
        <v>20</v>
      </c>
      <c r="C15" s="27">
        <v>6700000000</v>
      </c>
      <c r="D15" s="11"/>
      <c r="E15" s="23">
        <v>55</v>
      </c>
      <c r="F15" s="11"/>
      <c r="G15" s="20"/>
      <c r="H15" s="20"/>
    </row>
    <row r="16" spans="1:8" ht="37.5">
      <c r="A16" s="17">
        <v>8</v>
      </c>
      <c r="B16" s="37" t="s">
        <v>21</v>
      </c>
      <c r="C16" s="27">
        <v>6800000000</v>
      </c>
      <c r="D16" s="11">
        <v>66.5</v>
      </c>
      <c r="E16" s="23">
        <v>3700</v>
      </c>
      <c r="F16" s="11"/>
      <c r="G16" s="20">
        <f t="shared" si="0"/>
        <v>0</v>
      </c>
      <c r="H16" s="20"/>
    </row>
    <row r="17" spans="1:8" ht="45" customHeight="1">
      <c r="A17" s="17">
        <v>9</v>
      </c>
      <c r="B17" s="38" t="s">
        <v>22</v>
      </c>
      <c r="C17" s="39" t="s">
        <v>7</v>
      </c>
      <c r="D17" s="11">
        <v>111</v>
      </c>
      <c r="E17" s="23">
        <v>7062</v>
      </c>
      <c r="F17" s="11"/>
      <c r="G17" s="20">
        <f t="shared" si="0"/>
        <v>0</v>
      </c>
      <c r="H17" s="20">
        <f t="shared" si="1"/>
        <v>0</v>
      </c>
    </row>
    <row r="18" spans="1:8" ht="45" customHeight="1">
      <c r="A18" s="17"/>
      <c r="B18" s="38" t="s">
        <v>30</v>
      </c>
      <c r="C18" s="39" t="s">
        <v>29</v>
      </c>
      <c r="D18" s="11"/>
      <c r="E18" s="23">
        <v>567.20000000000005</v>
      </c>
      <c r="F18" s="11"/>
      <c r="G18" s="20"/>
      <c r="H18" s="20"/>
    </row>
    <row r="19" spans="1:8" ht="45" customHeight="1">
      <c r="A19" s="17"/>
      <c r="B19" s="43" t="s">
        <v>27</v>
      </c>
      <c r="C19" s="27" t="s">
        <v>28</v>
      </c>
      <c r="D19" s="11"/>
      <c r="E19" s="23">
        <v>30</v>
      </c>
      <c r="F19" s="11"/>
      <c r="G19" s="20"/>
      <c r="H19" s="20"/>
    </row>
    <row r="20" spans="1:8" ht="36.75" customHeight="1">
      <c r="A20" s="17">
        <v>10</v>
      </c>
      <c r="B20" s="41" t="s">
        <v>23</v>
      </c>
      <c r="C20" s="27" t="s">
        <v>24</v>
      </c>
      <c r="D20" s="11"/>
      <c r="E20" s="23">
        <v>873.9</v>
      </c>
      <c r="F20" s="11"/>
      <c r="G20" s="20">
        <f t="shared" si="0"/>
        <v>0</v>
      </c>
      <c r="H20" s="20"/>
    </row>
    <row r="21" spans="1:8" ht="35.25" customHeight="1">
      <c r="A21" s="17">
        <v>12</v>
      </c>
      <c r="B21" s="42" t="s">
        <v>25</v>
      </c>
      <c r="C21" s="40" t="s">
        <v>26</v>
      </c>
      <c r="D21" s="11">
        <v>0</v>
      </c>
      <c r="E21" s="23">
        <v>5500</v>
      </c>
      <c r="F21" s="11"/>
      <c r="G21" s="20">
        <f t="shared" si="0"/>
        <v>0</v>
      </c>
      <c r="H21" s="20"/>
    </row>
    <row r="22" spans="1:8" ht="18.75">
      <c r="A22" s="18"/>
      <c r="B22" s="22" t="s">
        <v>5</v>
      </c>
      <c r="C22" s="28"/>
      <c r="D22" s="16">
        <f>D8</f>
        <v>1609.6000000000001</v>
      </c>
      <c r="E22" s="12">
        <f>SUM(E9:E21)</f>
        <v>34474.5</v>
      </c>
      <c r="F22" s="12">
        <f>SUM(F9:F20)</f>
        <v>1638.3000000000002</v>
      </c>
      <c r="G22" s="20">
        <f t="shared" si="0"/>
        <v>4.7522081538528482</v>
      </c>
      <c r="H22" s="20">
        <f t="shared" si="1"/>
        <v>101.78305168986084</v>
      </c>
    </row>
  </sheetData>
  <autoFilter ref="A6:H11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2025-04-07T06:49:13Z</dcterms:modified>
</cp:coreProperties>
</file>