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C70F0EF-DF7F-4FDB-ACEE-57C1C5DF6CF1}" xr6:coauthVersionLast="47" xr6:coauthVersionMax="47" xr10:uidLastSave="{00000000-0000-0000-0000-000000000000}"/>
  <bookViews>
    <workbookView xWindow="45" yWindow="0" windowWidth="21555" windowHeight="129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AT7" i="1"/>
  <c r="O7" i="1"/>
  <c r="F7" i="1" s="1"/>
  <c r="M7" i="1"/>
  <c r="C7" i="1" s="1"/>
  <c r="Z7" i="1"/>
  <c r="AF7" i="1"/>
  <c r="AL7" i="1"/>
  <c r="AX7" i="1"/>
  <c r="BD7" i="1"/>
  <c r="K7" i="1"/>
  <c r="B7" i="1" s="1"/>
  <c r="AZ7" i="1" s="1"/>
  <c r="AH7" i="1" l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<sst xmlns="http://schemas.openxmlformats.org/spreadsheetml/2006/main" count="59" uniqueCount="20">
  <si>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</si>
  <si>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</si>
  <si>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</si>
  <si>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</si>
  <si>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</si>
  <si>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</si>
  <si>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</si>
  <si>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</si>
  <si>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</si>
  <si>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</si>
  <si>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</si>
  <si>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</si>
  <si>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</si>
  <si>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</si>
  <si>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</si>
  <si>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</si>
  <si>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июня 2025 года </t>
  </si>
  <si>
    <t>Утвержденный бюджет на 2025 год по состоянию на 01.06.2025</t>
  </si>
  <si>
    <t>Факт за 05.2025</t>
  </si>
  <si>
    <t>Факт за 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</si>
</sst>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6" sqref="A6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 x14ac:dyDescent="0.25">
      <c r="A3" s="25" t="s">
        <v>14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 x14ac:dyDescent="0.25">
      <c r="A4" s="26"/>
      <c r="B4" s="24" t="s">
        <v>17</v>
      </c>
      <c r="C4" s="24" t="s">
        <v>18</v>
      </c>
      <c r="D4" s="24" t="s">
        <v>0</v>
      </c>
      <c r="E4" s="24" t="s">
        <v>3</v>
      </c>
      <c r="F4" s="33" t="s">
        <v>19</v>
      </c>
      <c r="G4" s="24" t="s">
        <v>13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13</v>
      </c>
      <c r="Q4" s="24"/>
      <c r="R4" s="24"/>
      <c r="S4" s="24"/>
      <c r="T4" s="24"/>
      <c r="U4" s="24" t="s">
        <v>4</v>
      </c>
      <c r="V4" s="24" t="s">
        <v>8</v>
      </c>
      <c r="W4" s="24" t="s">
        <v>18</v>
      </c>
      <c r="X4" s="24" t="s">
        <v>3</v>
      </c>
      <c r="Y4" s="24" t="s">
        <v>19</v>
      </c>
      <c r="Z4" s="24" t="s">
        <v>13</v>
      </c>
      <c r="AA4" s="24" t="s">
        <v>4</v>
      </c>
      <c r="AB4" s="24" t="s">
        <v>8</v>
      </c>
      <c r="AC4" s="24" t="s">
        <v>18</v>
      </c>
      <c r="AD4" s="24" t="s">
        <v>3</v>
      </c>
      <c r="AE4" s="24" t="s">
        <v>19</v>
      </c>
      <c r="AF4" s="24" t="s">
        <v>13</v>
      </c>
      <c r="AG4" s="24" t="s">
        <v>4</v>
      </c>
      <c r="AH4" s="24" t="s">
        <v>8</v>
      </c>
      <c r="AI4" s="24" t="s">
        <v>18</v>
      </c>
      <c r="AJ4" s="24" t="s">
        <v>3</v>
      </c>
      <c r="AK4" s="24" t="s">
        <v>19</v>
      </c>
      <c r="AL4" s="24" t="s">
        <v>13</v>
      </c>
      <c r="AM4" s="24" t="s">
        <v>4</v>
      </c>
      <c r="AN4" s="24" t="s">
        <v>8</v>
      </c>
      <c r="AO4" s="24" t="s">
        <v>18</v>
      </c>
      <c r="AP4" s="24" t="s">
        <v>3</v>
      </c>
      <c r="AQ4" s="24" t="s">
        <v>19</v>
      </c>
      <c r="AR4" s="24" t="s">
        <v>13</v>
      </c>
      <c r="AS4" s="24" t="s">
        <v>4</v>
      </c>
      <c r="AT4" s="24" t="s">
        <v>8</v>
      </c>
      <c r="AU4" s="24" t="s">
        <v>18</v>
      </c>
      <c r="AV4" s="24" t="s">
        <v>3</v>
      </c>
      <c r="AW4" s="24" t="s">
        <v>19</v>
      </c>
      <c r="AX4" s="24" t="s">
        <v>13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13</v>
      </c>
    </row>
    <row r="5" spans="1:56" ht="64.5" customHeight="1" x14ac:dyDescent="0.25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20725.2</v>
      </c>
      <c r="C7" s="13">
        <f>M7+BA7</f>
        <v>8745.7999999999993</v>
      </c>
      <c r="D7" s="1"/>
      <c r="E7" s="11">
        <v>42.2</v>
      </c>
      <c r="F7" s="14">
        <f>O7+BC7</f>
        <v>7897.4000000000005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19489.7</v>
      </c>
      <c r="L7" s="12">
        <f>K7/B7*100</f>
        <v>94.038658251790082</v>
      </c>
      <c r="M7" s="18">
        <f>W7+AC7+AI7+AO7+AU7</f>
        <v>7866.8</v>
      </c>
      <c r="N7" s="18">
        <v>40.4</v>
      </c>
      <c r="O7" s="18">
        <f>Y7+AE7+AK7+AQ7+AW7</f>
        <v>7238.8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41.18226550434332</v>
      </c>
      <c r="W7" s="8">
        <v>2620.6</v>
      </c>
      <c r="X7" s="11">
        <v>40.4</v>
      </c>
      <c r="Y7" s="6">
        <v>3321.2</v>
      </c>
      <c r="Z7" s="12">
        <f>W7/Y7*100</f>
        <v>78.905214982536435</v>
      </c>
      <c r="AA7" s="20">
        <v>3335.8</v>
      </c>
      <c r="AB7" s="12">
        <f>AA7/K7*100</f>
        <v>17.115707271020078</v>
      </c>
      <c r="AC7" s="18">
        <v>1426.4</v>
      </c>
      <c r="AD7" s="18">
        <v>42.8</v>
      </c>
      <c r="AE7" s="18">
        <v>1399</v>
      </c>
      <c r="AF7" s="12">
        <f>AC7/AE7*100</f>
        <v>101.95854181558258</v>
      </c>
      <c r="AG7" s="11">
        <v>2145</v>
      </c>
      <c r="AH7" s="12">
        <f>AG7/K7*100</f>
        <v>11.005813327039411</v>
      </c>
      <c r="AI7" s="13">
        <v>155.6</v>
      </c>
      <c r="AJ7" s="12">
        <v>7.3</v>
      </c>
      <c r="AK7" s="14">
        <v>109.2</v>
      </c>
      <c r="AL7" s="11">
        <f>AI7/AK7*100</f>
        <v>142.49084249084248</v>
      </c>
      <c r="AM7" s="11">
        <v>2230.6</v>
      </c>
      <c r="AN7" s="12">
        <f>AM7/K7*100-0.01</f>
        <v>11.43501967706019</v>
      </c>
      <c r="AO7" s="13">
        <v>2820.9</v>
      </c>
      <c r="AP7" s="15">
        <v>126.5</v>
      </c>
      <c r="AQ7" s="14">
        <v>1492.6</v>
      </c>
      <c r="AR7" s="11">
        <f>AO7/AQ7*100</f>
        <v>188.99236232078255</v>
      </c>
      <c r="AS7" s="11">
        <v>3752</v>
      </c>
      <c r="AT7" s="12">
        <f>AS7/K7*100</f>
        <v>19.251194220537002</v>
      </c>
      <c r="AU7" s="13">
        <v>843.3</v>
      </c>
      <c r="AV7" s="12">
        <v>22.5</v>
      </c>
      <c r="AW7" s="14">
        <v>916.8</v>
      </c>
      <c r="AX7" s="12">
        <f>AU7/AW7*100</f>
        <v>91.982984293193709</v>
      </c>
      <c r="AY7" s="21">
        <v>1235.5</v>
      </c>
      <c r="AZ7" s="12">
        <f>AY7/B7*100</f>
        <v>5.9613417482099083</v>
      </c>
      <c r="BA7" s="18">
        <v>879</v>
      </c>
      <c r="BB7" s="18">
        <v>71.2</v>
      </c>
      <c r="BC7" s="19">
        <v>658.6</v>
      </c>
      <c r="BD7" s="19">
        <f>BA7/BC7*100</f>
        <v>133.46492559975704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2025-06-03T05:44:55Z</dcterms:modified>
</cp:coreProperties>
</file>