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H12" i="1"/>
  <c r="H18"/>
  <c r="H22"/>
  <c r="G9"/>
  <c r="G10"/>
  <c r="G11"/>
  <c r="G13"/>
  <c r="G14"/>
  <c r="G15"/>
  <c r="G16"/>
  <c r="G17"/>
  <c r="G18"/>
  <c r="G19"/>
  <c r="G20"/>
  <c r="G21"/>
  <c r="G22"/>
  <c r="G23"/>
  <c r="F8"/>
  <c r="H8" s="1"/>
  <c r="E8"/>
  <c r="E24"/>
  <c r="D8"/>
  <c r="D24" s="1"/>
  <c r="F24"/>
  <c r="H24" s="1"/>
  <c r="G24" l="1"/>
  <c r="G8"/>
</calcChain>
</file>

<file path=xl/sharedStrings.xml><?xml version="1.0" encoding="utf-8"?>
<sst xmlns="http://schemas.openxmlformats.org/spreadsheetml/2006/main" count="34" uniqueCount="34">
  <si>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</si>
  <si>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</si>
  <si>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</si>
  <si>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</si>
  <si>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</si>
  <si>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</si>
  <si>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</si>
  <si>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</si>
  <si>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121F255550</t>
  </si>
  <si>
    <t>115Д140200</t>
  </si>
  <si>
    <t>115Д240200</t>
  </si>
  <si>
    <t>115Д340200</t>
  </si>
  <si>
    <t>Исполнение за январь-март 2020 года</t>
  </si>
  <si>
    <t>МП" Благоустройство муниципального образования 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</si>
  <si>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2021 года                                     
</t>
  </si>
  <si>
    <t xml:space="preserve">2020 год </t>
  </si>
  <si>
    <t>2021год</t>
  </si>
  <si>
    <t>Исполнение за январь-март 2021 года</t>
  </si>
  <si>
    <t>Темп роста 2021 к 2020 году, %</t>
  </si>
  <si>
    <t>МП « Комплексное развитие сельских территорий»</t>
  </si>
  <si>
    <t>2И00000000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</si>
  <si>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</si>
  <si>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</si>
  <si>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"Формирование современной городской среды Романовского муниципального образования на 2018-2022 годы"Ремонт общественных территорий</t>
  </si>
  <si>
    <t>МП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</si>
  <si>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МП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</si>
  <si>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"Проектирование и ремонт автомобильных дорог». Основное мероприятие "Разработка проекто-сметной документации"</t>
  </si>
  <si>
    <t>МП "Проектирование и ремонт автомобильных дорог». Основное мероприятие "Содержание  автомобильных дорог"</t>
  </si>
  <si>
    <t>МП "Проектирование и ремонт автомобильных дорог». Основное мероприятие  "Ремонт  автомобильных дорог"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</si>
  <si>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</si>
  <si>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</si>
  <si>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</si>
  <si>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</si>
  <si>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"Приобретение и установка детского игрового комплекса в р.п.Романовка Романовского муниципального образования Романовского муниципального района Саратовской области"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</si>
</sst>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8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1" xfId="5" applyNumberFormat="1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B4" sqref="B4:B5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1" t="s">
        <v>14</v>
      </c>
      <c r="B2" s="31"/>
      <c r="C2" s="31"/>
      <c r="D2" s="31"/>
      <c r="E2" s="31"/>
      <c r="F2" s="31"/>
      <c r="G2" s="31"/>
      <c r="H2" s="31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2" t="s">
        <v>1</v>
      </c>
      <c r="B4" s="33" t="s">
        <v>2</v>
      </c>
      <c r="C4" s="33" t="s">
        <v>3</v>
      </c>
      <c r="D4" s="15" t="s">
        <v>15</v>
      </c>
      <c r="E4" s="34" t="s">
        <v>16</v>
      </c>
      <c r="F4" s="35"/>
      <c r="G4" s="36"/>
      <c r="H4" s="32" t="s">
        <v>18</v>
      </c>
    </row>
    <row r="5" spans="1:8" s="8" customFormat="1" ht="85.5" customHeight="1">
      <c r="A5" s="32"/>
      <c r="B5" s="33"/>
      <c r="C5" s="33"/>
      <c r="D5" s="30" t="s">
        <v>12</v>
      </c>
      <c r="E5" s="14" t="s">
        <v>5</v>
      </c>
      <c r="F5" s="30" t="s">
        <v>17</v>
      </c>
      <c r="G5" s="14" t="s">
        <v>6</v>
      </c>
      <c r="H5" s="32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7" t="s">
        <v>4</v>
      </c>
      <c r="C8" s="24">
        <v>100000000</v>
      </c>
      <c r="D8" s="19">
        <f>SUM(D9:D22)</f>
        <v>1095.3999999999999</v>
      </c>
      <c r="E8" s="19">
        <f>SUM(E9:E23)</f>
        <v>15309.6</v>
      </c>
      <c r="F8" s="20">
        <f>SUM(F9:F23)</f>
        <v>623.1</v>
      </c>
      <c r="G8" s="20">
        <f>F8/E8*100</f>
        <v>4.0699952970685054</v>
      </c>
      <c r="H8" s="20">
        <f>F8/D8*100</f>
        <v>56.883330290304926</v>
      </c>
    </row>
    <row r="9" spans="1:8" ht="37.5">
      <c r="A9" s="17"/>
      <c r="B9" s="21" t="s">
        <v>30</v>
      </c>
      <c r="C9" s="25">
        <v>1100010080</v>
      </c>
      <c r="D9" s="11">
        <v>0</v>
      </c>
      <c r="E9" s="37">
        <v>45</v>
      </c>
      <c r="F9" s="11">
        <v>0</v>
      </c>
      <c r="G9" s="20">
        <f t="shared" ref="G9:G24" si="0">F9/E9*100</f>
        <v>0</v>
      </c>
      <c r="H9" s="20"/>
    </row>
    <row r="10" spans="1:8" ht="18.75">
      <c r="A10" s="17"/>
      <c r="B10" s="23" t="s">
        <v>31</v>
      </c>
      <c r="C10" s="25">
        <v>1120005010</v>
      </c>
      <c r="D10" s="11">
        <v>0</v>
      </c>
      <c r="E10" s="37">
        <v>100</v>
      </c>
      <c r="F10" s="11">
        <v>0</v>
      </c>
      <c r="G10" s="20">
        <f t="shared" si="0"/>
        <v>0</v>
      </c>
      <c r="H10" s="20"/>
    </row>
    <row r="11" spans="1:8" ht="18.75">
      <c r="A11" s="18"/>
      <c r="B11" s="23" t="s">
        <v>32</v>
      </c>
      <c r="C11" s="25">
        <v>1120005020</v>
      </c>
      <c r="D11" s="11">
        <v>0</v>
      </c>
      <c r="E11" s="37">
        <v>700</v>
      </c>
      <c r="F11" s="11">
        <v>0</v>
      </c>
      <c r="G11" s="20">
        <f t="shared" si="0"/>
        <v>0</v>
      </c>
      <c r="H11" s="20"/>
    </row>
    <row r="12" spans="1:8" ht="18.75">
      <c r="A12" s="18"/>
      <c r="B12" s="28" t="s">
        <v>13</v>
      </c>
      <c r="C12" s="25">
        <v>1120800000</v>
      </c>
      <c r="D12" s="11">
        <v>1027.5999999999999</v>
      </c>
      <c r="E12" s="37"/>
      <c r="F12" s="11"/>
      <c r="G12" s="20"/>
      <c r="H12" s="20">
        <f t="shared" ref="H9:H24" si="1">F12/D12*100</f>
        <v>0</v>
      </c>
    </row>
    <row r="13" spans="1:8" ht="18.75">
      <c r="A13" s="18"/>
      <c r="B13" s="28" t="s">
        <v>21</v>
      </c>
      <c r="C13" s="25">
        <v>1120805071</v>
      </c>
      <c r="D13" s="11"/>
      <c r="E13" s="37">
        <v>3186.5</v>
      </c>
      <c r="F13" s="11">
        <v>286.8</v>
      </c>
      <c r="G13" s="20">
        <f t="shared" si="0"/>
        <v>9.0004707359171512</v>
      </c>
      <c r="H13" s="20"/>
    </row>
    <row r="14" spans="1:8" ht="18.75">
      <c r="A14" s="18"/>
      <c r="B14" s="28" t="s">
        <v>22</v>
      </c>
      <c r="C14" s="25">
        <v>1120805072</v>
      </c>
      <c r="D14" s="11"/>
      <c r="E14" s="37">
        <v>1315</v>
      </c>
      <c r="F14" s="11">
        <v>327.39999999999998</v>
      </c>
      <c r="G14" s="20">
        <f t="shared" si="0"/>
        <v>24.897338403041825</v>
      </c>
      <c r="H14" s="20"/>
    </row>
    <row r="15" spans="1:8" ht="18.75">
      <c r="A15" s="18"/>
      <c r="B15" s="28" t="s">
        <v>19</v>
      </c>
      <c r="C15" s="25">
        <v>1120900000</v>
      </c>
      <c r="D15" s="11"/>
      <c r="E15" s="37">
        <v>2673.6</v>
      </c>
      <c r="F15" s="11"/>
      <c r="G15" s="20">
        <f t="shared" si="0"/>
        <v>0</v>
      </c>
      <c r="H15" s="20"/>
    </row>
    <row r="16" spans="1:8" ht="37.5">
      <c r="A16" s="18"/>
      <c r="B16" s="22" t="s">
        <v>29</v>
      </c>
      <c r="C16" s="25">
        <v>1140010020</v>
      </c>
      <c r="D16" s="11">
        <v>0</v>
      </c>
      <c r="E16" s="37">
        <v>20</v>
      </c>
      <c r="F16" s="11">
        <v>0</v>
      </c>
      <c r="G16" s="20">
        <f t="shared" si="0"/>
        <v>0</v>
      </c>
      <c r="H16" s="20"/>
    </row>
    <row r="17" spans="1:8" ht="18.75">
      <c r="A17" s="18"/>
      <c r="B17" s="22" t="s">
        <v>28</v>
      </c>
      <c r="C17" s="25" t="s">
        <v>9</v>
      </c>
      <c r="D17" s="11">
        <v>0</v>
      </c>
      <c r="E17" s="37">
        <v>4258.6000000000004</v>
      </c>
      <c r="F17" s="11">
        <v>0</v>
      </c>
      <c r="G17" s="20">
        <f t="shared" si="0"/>
        <v>0</v>
      </c>
      <c r="H17" s="20"/>
    </row>
    <row r="18" spans="1:8" ht="18.75">
      <c r="A18" s="18"/>
      <c r="B18" s="22" t="s">
        <v>27</v>
      </c>
      <c r="C18" s="25" t="s">
        <v>10</v>
      </c>
      <c r="D18" s="11">
        <v>23.6</v>
      </c>
      <c r="E18" s="37">
        <v>300</v>
      </c>
      <c r="F18" s="11">
        <v>8.9</v>
      </c>
      <c r="G18" s="20">
        <f t="shared" si="0"/>
        <v>2.9666666666666668</v>
      </c>
      <c r="H18" s="20">
        <f t="shared" si="1"/>
        <v>37.711864406779661</v>
      </c>
    </row>
    <row r="19" spans="1:8" ht="37.5">
      <c r="A19" s="18"/>
      <c r="B19" s="22" t="s">
        <v>26</v>
      </c>
      <c r="C19" s="25" t="s">
        <v>11</v>
      </c>
      <c r="D19" s="11">
        <v>0</v>
      </c>
      <c r="E19" s="37">
        <v>170</v>
      </c>
      <c r="F19" s="11">
        <v>0</v>
      </c>
      <c r="G19" s="20">
        <f t="shared" si="0"/>
        <v>0</v>
      </c>
      <c r="H19" s="20"/>
    </row>
    <row r="20" spans="1:8" ht="37.5">
      <c r="A20" s="18"/>
      <c r="B20" s="22" t="s">
        <v>23</v>
      </c>
      <c r="C20" s="25">
        <v>1210200030</v>
      </c>
      <c r="D20" s="11"/>
      <c r="E20" s="37">
        <v>656</v>
      </c>
      <c r="F20" s="11"/>
      <c r="G20" s="20">
        <f t="shared" si="0"/>
        <v>0</v>
      </c>
      <c r="H20" s="20"/>
    </row>
    <row r="21" spans="1:8" ht="56.25">
      <c r="A21" s="18"/>
      <c r="B21" s="22" t="s">
        <v>24</v>
      </c>
      <c r="C21" s="25" t="s">
        <v>8</v>
      </c>
      <c r="D21" s="11">
        <v>0</v>
      </c>
      <c r="E21" s="37">
        <v>1264.9000000000001</v>
      </c>
      <c r="F21" s="11">
        <v>0</v>
      </c>
      <c r="G21" s="20">
        <f t="shared" si="0"/>
        <v>0</v>
      </c>
      <c r="H21" s="20"/>
    </row>
    <row r="22" spans="1:8" ht="56.25">
      <c r="A22" s="18"/>
      <c r="B22" s="22" t="s">
        <v>25</v>
      </c>
      <c r="C22" s="25">
        <v>1220100020</v>
      </c>
      <c r="D22" s="11">
        <v>44.2</v>
      </c>
      <c r="E22" s="37">
        <v>250</v>
      </c>
      <c r="F22" s="11">
        <v>0</v>
      </c>
      <c r="G22" s="20">
        <f t="shared" si="0"/>
        <v>0</v>
      </c>
      <c r="H22" s="20">
        <f t="shared" si="1"/>
        <v>0</v>
      </c>
    </row>
    <row r="23" spans="1:8" ht="37.5">
      <c r="A23" s="18"/>
      <c r="B23" s="22" t="s">
        <v>33</v>
      </c>
      <c r="C23" s="25" t="s">
        <v>20</v>
      </c>
      <c r="D23" s="11"/>
      <c r="E23" s="37">
        <v>370</v>
      </c>
      <c r="F23" s="11"/>
      <c r="G23" s="20">
        <f t="shared" si="0"/>
        <v>0</v>
      </c>
      <c r="H23" s="20"/>
    </row>
    <row r="24" spans="1:8" ht="18.75">
      <c r="A24" s="18"/>
      <c r="B24" s="29" t="s">
        <v>7</v>
      </c>
      <c r="C24" s="26"/>
      <c r="D24" s="16">
        <f>D8</f>
        <v>1095.3999999999999</v>
      </c>
      <c r="E24" s="12">
        <f>SUM(E9:E23)</f>
        <v>15309.6</v>
      </c>
      <c r="F24" s="12">
        <f>SUM(F9:F22)</f>
        <v>623.1</v>
      </c>
      <c r="G24" s="20">
        <f t="shared" si="0"/>
        <v>4.0699952970685054</v>
      </c>
      <c r="H24" s="20">
        <f t="shared" si="1"/>
        <v>56.883330290304926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2021-04-07T06:26:48Z</dcterms:modified>
</cp:coreProperties>
</file>