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CCD5038-14C1-49D3-B52D-245E914239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M7" i="1"/>
  <c r="C7" i="1" s="1"/>
  <c r="Z7" i="1"/>
  <c r="AF7" i="1"/>
  <c r="AL7" i="1"/>
  <c r="AR7" i="1"/>
  <c r="AX7" i="1"/>
  <c r="BD7" i="1"/>
  <c r="K7" i="1"/>
  <c r="B7" i="1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<sst xmlns="http://schemas.openxmlformats.org/spreadsheetml/2006/main" count="59" uniqueCount="20">
  <si>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</si>
  <si>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</si>
  <si>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</si>
  <si>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</si>
  <si>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</si>
  <si>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</si>
  <si>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</si>
  <si>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</si>
  <si>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</si>
  <si>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</si>
  <si>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</si>
  <si>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</si>
  <si>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</si>
  <si>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</si>
  <si>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</si>
  <si>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2024 года к 2023 году</t>
  </si>
  <si>
    <t xml:space="preserve">Анализ исполнения бюджета Романовского МО по налоговым и неналоговым доходам по состоянию на 1 марта 2024 года </t>
  </si>
  <si>
    <t>Утвержденный бюджет на 2024 год по состоянию на 01.03.2024</t>
  </si>
  <si>
    <t>Факт за 02.2024</t>
  </si>
  <si>
    <t>Факт за 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</si>
</sst>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 x14ac:dyDescent="0.25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 x14ac:dyDescent="0.25">
      <c r="A4" s="33"/>
      <c r="B4" s="24" t="s">
        <v>17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15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15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 x14ac:dyDescent="0.25">
      <c r="A7" s="6" t="s">
        <v>7</v>
      </c>
      <c r="B7" s="12">
        <f>K7+AY7</f>
        <v>19253.8</v>
      </c>
      <c r="C7" s="14">
        <f>M7+BA7</f>
        <v>2367.4</v>
      </c>
      <c r="D7" s="1"/>
      <c r="E7" s="12">
        <v>12.3</v>
      </c>
      <c r="F7" s="15">
        <f>O7+BC7</f>
        <v>219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17908.8</v>
      </c>
      <c r="L7" s="13">
        <v>93.01</v>
      </c>
      <c r="M7" s="19">
        <f>W7+AC7+AI7+AO7+AU7</f>
        <v>2005.8000000000002</v>
      </c>
      <c r="N7" s="19">
        <v>11.2</v>
      </c>
      <c r="O7" s="19">
        <f>Y7+AE7+AK7+AQ7+AW7</f>
        <v>94.399999999999991</v>
      </c>
      <c r="P7" s="20">
        <v>79.44</v>
      </c>
      <c r="Q7" s="19"/>
      <c r="R7" s="19"/>
      <c r="S7" s="18"/>
      <c r="T7" s="18"/>
      <c r="U7" s="8">
        <v>7238.1</v>
      </c>
      <c r="V7" s="13">
        <v>40.42</v>
      </c>
      <c r="W7" s="9">
        <v>1011.9</v>
      </c>
      <c r="X7" s="12">
        <v>14</v>
      </c>
      <c r="Y7" s="7">
        <v>-35.5</v>
      </c>
      <c r="Z7" s="13">
        <f>W7/Y7*100</f>
        <v>-2850.4225352112676</v>
      </c>
      <c r="AA7" s="21">
        <v>3208.4</v>
      </c>
      <c r="AB7" s="13">
        <v>17.920000000000002</v>
      </c>
      <c r="AC7" s="19">
        <v>557.5</v>
      </c>
      <c r="AD7" s="19">
        <v>17.399999999999999</v>
      </c>
      <c r="AE7" s="19">
        <v>353.5</v>
      </c>
      <c r="AF7" s="13">
        <f>AC7/AE7*100</f>
        <v>157.70862800565772</v>
      </c>
      <c r="AG7" s="12">
        <v>1492</v>
      </c>
      <c r="AH7" s="13">
        <v>8.33</v>
      </c>
      <c r="AI7" s="14">
        <v>71.3</v>
      </c>
      <c r="AJ7" s="13">
        <v>4.8</v>
      </c>
      <c r="AK7" s="15">
        <v>-124.5</v>
      </c>
      <c r="AL7" s="12">
        <f>AI7/AK7*100</f>
        <v>-57.269076305220878</v>
      </c>
      <c r="AM7" s="12">
        <v>1537.3</v>
      </c>
      <c r="AN7" s="13">
        <v>8.58</v>
      </c>
      <c r="AO7" s="14"/>
      <c r="AP7" s="16"/>
      <c r="AQ7" s="15">
        <v>-21.3</v>
      </c>
      <c r="AR7" s="12">
        <f>AO7/AQ7*100</f>
        <v>0</v>
      </c>
      <c r="AS7" s="12">
        <v>4433</v>
      </c>
      <c r="AT7" s="13">
        <v>24.75</v>
      </c>
      <c r="AU7" s="14">
        <v>365.1</v>
      </c>
      <c r="AV7" s="13">
        <v>8.1999999999999993</v>
      </c>
      <c r="AW7" s="15">
        <v>-77.8</v>
      </c>
      <c r="AX7" s="13">
        <f>AU7/AW7*100</f>
        <v>-469.28020565552703</v>
      </c>
      <c r="AY7" s="22">
        <v>1345</v>
      </c>
      <c r="AZ7" s="13">
        <v>6.99</v>
      </c>
      <c r="BA7" s="19">
        <v>361.6</v>
      </c>
      <c r="BB7" s="19">
        <v>26.9</v>
      </c>
      <c r="BC7" s="20">
        <v>124.6</v>
      </c>
      <c r="BD7" s="20">
        <f>BA7/BC7*100</f>
        <v>290.20866773675766</v>
      </c>
    </row>
    <row r="9" spans="1:56" ht="15.75" customHeight="1" x14ac:dyDescent="0.25">
      <c r="B9" s="17"/>
      <c r="C9" s="17"/>
      <c r="K9" s="17"/>
      <c r="L9" s="17"/>
      <c r="M9" s="17"/>
    </row>
    <row r="10" spans="1:56" ht="45" customHeight="1" x14ac:dyDescent="0.25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2024-03-04T06:45:13Z</dcterms:modified>
</cp:coreProperties>
</file>