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<sst xmlns="http://schemas.openxmlformats.org/spreadsheetml/2006/main" count="73" uniqueCount="22">
  <si>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</si>
  <si>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</si>
  <si>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</si>
  <si>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</si>
  <si>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</si>
  <si>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</si>
  <si>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</si>
  <si>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</si>
  <si>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</si>
  <si>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</si>
  <si>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</si>
  <si>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</si>
  <si>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</si>
  <si>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</si>
  <si>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</si>
  <si>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</si>
  <si>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</si>
  <si>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</si>
  <si>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октября 2022 года </t>
  </si>
  <si>
    <t>Утвержденный бюджет на 2022 год по состоянию на 01.10.2022</t>
  </si>
  <si>
    <t>Факт за 09.2022</t>
  </si>
  <si>
    <t>Факт за 09.2021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</si>
</sst>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3" t="s">
        <v>10</v>
      </c>
      <c r="AC4" s="33" t="s">
        <v>20</v>
      </c>
      <c r="AD4" s="33" t="s">
        <v>3</v>
      </c>
      <c r="AE4" s="33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3" t="s">
        <v>10</v>
      </c>
      <c r="BG4" s="33" t="s">
        <v>20</v>
      </c>
      <c r="BH4" s="33" t="s">
        <v>3</v>
      </c>
      <c r="BI4" s="33" t="s">
        <v>21</v>
      </c>
      <c r="BJ4" s="33" t="s">
        <v>17</v>
      </c>
      <c r="BK4" s="33" t="s">
        <v>4</v>
      </c>
      <c r="BL4" s="34" t="s">
        <v>5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95985.799999999988</v>
      </c>
      <c r="C7" s="13">
        <f>M7+BM7</f>
        <v>51224.700000000004</v>
      </c>
      <c r="D7" s="1"/>
      <c r="E7" s="18">
        <v>53.4</v>
      </c>
      <c r="F7" s="11">
        <f>O7+BO7</f>
        <v>55317.399999999994</v>
      </c>
      <c r="G7" s="9">
        <f>C7/F7*100</f>
        <v>92.601423783475028</v>
      </c>
      <c r="H7" s="8">
        <v>2977.1</v>
      </c>
      <c r="I7" s="8">
        <v>2332.8000000000002</v>
      </c>
      <c r="J7" s="8">
        <v>1953.4</v>
      </c>
      <c r="K7" s="24">
        <f>U7+AA7+AG7+AM7+AS7+BE7+AY7</f>
        <v>54376.7</v>
      </c>
      <c r="L7" s="25">
        <v>56.65</v>
      </c>
      <c r="M7" s="7">
        <f>W7+AC7+AI7+AO7+AU7+BG7+BA7</f>
        <v>40421.100000000006</v>
      </c>
      <c r="N7" s="7">
        <v>74.3</v>
      </c>
      <c r="O7" s="29">
        <f>Y7+AE7+AK7+AQ7+AW7+BI7+BC7</f>
        <v>40133.499999999993</v>
      </c>
      <c r="P7" s="25">
        <f>M7/O7*100</f>
        <v>100.71660831973293</v>
      </c>
      <c r="Q7" s="7"/>
      <c r="R7" s="7"/>
      <c r="S7" s="8"/>
      <c r="T7" s="8"/>
      <c r="U7" s="18">
        <v>18840.5</v>
      </c>
      <c r="V7" s="19">
        <v>34.65</v>
      </c>
      <c r="W7" s="13">
        <v>15370</v>
      </c>
      <c r="X7" s="12">
        <v>81.599999999999994</v>
      </c>
      <c r="Y7" s="11">
        <v>11760.9</v>
      </c>
      <c r="Z7" s="9">
        <f>W7/Y7*100</f>
        <v>130.68727733421764</v>
      </c>
      <c r="AA7" s="10">
        <v>3898.3</v>
      </c>
      <c r="AB7" s="24">
        <v>7.17</v>
      </c>
      <c r="AC7" s="15">
        <v>3382</v>
      </c>
      <c r="AD7" s="7">
        <v>86.8</v>
      </c>
      <c r="AE7" s="7">
        <v>9976.5</v>
      </c>
      <c r="AF7" s="26">
        <f>AC7/AE7*100</f>
        <v>33.899664210895601</v>
      </c>
      <c r="AG7" s="18"/>
      <c r="AH7" s="19"/>
      <c r="AI7" s="20">
        <v>-5.3</v>
      </c>
      <c r="AJ7" s="19">
        <v>-17136</v>
      </c>
      <c r="AK7" s="21">
        <v>532.1</v>
      </c>
      <c r="AL7" s="24">
        <f>AI7/AK7*100</f>
        <v>-0.99605337342604761</v>
      </c>
      <c r="AM7" s="18">
        <v>17017.400000000001</v>
      </c>
      <c r="AN7" s="19">
        <v>31.29</v>
      </c>
      <c r="AO7" s="20">
        <v>17304.599999999999</v>
      </c>
      <c r="AP7" s="22">
        <v>101.7</v>
      </c>
      <c r="AQ7" s="21">
        <v>14350.7</v>
      </c>
      <c r="AR7" s="17">
        <f>AO7/AQ7*100</f>
        <v>120.58366490833198</v>
      </c>
      <c r="AS7" s="18">
        <v>907.3</v>
      </c>
      <c r="AT7" s="19">
        <v>1.67</v>
      </c>
      <c r="AU7" s="20">
        <v>474.4</v>
      </c>
      <c r="AV7" s="19">
        <v>52.3</v>
      </c>
      <c r="AW7" s="21">
        <v>492.1</v>
      </c>
      <c r="AX7" s="17">
        <f>AU7/AW7*100</f>
        <v>96.403170087380602</v>
      </c>
      <c r="AY7" s="17">
        <v>12363.2</v>
      </c>
      <c r="AZ7" s="26">
        <v>22.74</v>
      </c>
      <c r="BA7" s="17">
        <v>2845.3</v>
      </c>
      <c r="BB7" s="17">
        <v>23</v>
      </c>
      <c r="BC7" s="17">
        <v>2259</v>
      </c>
      <c r="BD7" s="17">
        <f>BA7/BC7*100</f>
        <v>125.95396193005755</v>
      </c>
      <c r="BE7" s="23">
        <v>1350</v>
      </c>
      <c r="BF7" s="24">
        <v>2.48</v>
      </c>
      <c r="BG7" s="7">
        <v>1050.0999999999999</v>
      </c>
      <c r="BH7" s="7">
        <v>77.8</v>
      </c>
      <c r="BI7" s="7">
        <v>762.2</v>
      </c>
      <c r="BJ7" s="7">
        <f>BG7/BI7*100</f>
        <v>137.77223825767513</v>
      </c>
      <c r="BK7" s="18">
        <v>41609.1</v>
      </c>
      <c r="BL7" s="19">
        <v>43.35</v>
      </c>
      <c r="BM7" s="20">
        <v>10803.6</v>
      </c>
      <c r="BN7" s="19">
        <v>26</v>
      </c>
      <c r="BO7" s="21">
        <v>15183.9</v>
      </c>
      <c r="BP7" s="24">
        <f>BM7/BO7*100</f>
        <v>71.151680398316643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2022-10-11T05:07:26Z</dcterms:modified>
</cp:coreProperties>
</file>